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-Dieter Hofmann\Documents\FVH Original\Internet 2024-2025\"/>
    </mc:Choice>
  </mc:AlternateContent>
  <xr:revisionPtr revIDLastSave="0" documentId="13_ncr:1_{67590D8E-AF2B-4722-BF19-E7207370B3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L B Ffm Gr. 1 " sheetId="12" r:id="rId1"/>
    <sheet name="Tabelle" sheetId="13" r:id="rId2"/>
  </sheets>
  <definedNames>
    <definedName name="_xlnm._FilterDatabase" localSheetId="0" hidden="1">'KL B Ffm Gr. 1 '!$A$4:$S$408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12" l="1"/>
  <c r="T21" i="12"/>
  <c r="U20" i="12"/>
  <c r="T20" i="12"/>
  <c r="U19" i="12"/>
  <c r="T19" i="12"/>
  <c r="U18" i="12"/>
  <c r="T18" i="12"/>
  <c r="U17" i="12"/>
  <c r="T17" i="12"/>
  <c r="U16" i="12"/>
  <c r="T16" i="12"/>
  <c r="U15" i="12"/>
  <c r="T15" i="12"/>
  <c r="U14" i="12"/>
  <c r="T14" i="12"/>
  <c r="U13" i="12"/>
  <c r="T13" i="12"/>
  <c r="U12" i="12"/>
  <c r="T12" i="12"/>
  <c r="U11" i="12"/>
  <c r="T11" i="12"/>
  <c r="U10" i="12"/>
  <c r="T10" i="12"/>
  <c r="U9" i="12"/>
  <c r="T9" i="12"/>
  <c r="U8" i="12"/>
  <c r="U22" i="12" s="1"/>
  <c r="T8" i="12"/>
  <c r="T22" i="12" s="1"/>
  <c r="U7" i="12"/>
  <c r="T7" i="12"/>
  <c r="J18" i="13"/>
  <c r="K18" i="13"/>
  <c r="J19" i="13"/>
  <c r="K19" i="13"/>
  <c r="J20" i="13"/>
  <c r="K20" i="13"/>
  <c r="J21" i="13"/>
  <c r="K21" i="13"/>
  <c r="I22" i="13"/>
  <c r="G22" i="13"/>
  <c r="F22" i="13"/>
  <c r="E22" i="13"/>
  <c r="D22" i="13"/>
  <c r="C22" i="13"/>
  <c r="K17" i="13"/>
  <c r="J17" i="13"/>
  <c r="K16" i="13"/>
  <c r="J16" i="13"/>
  <c r="K15" i="13"/>
  <c r="J15" i="13"/>
  <c r="K14" i="13"/>
  <c r="J14" i="13"/>
  <c r="K13" i="13"/>
  <c r="J13" i="13"/>
  <c r="K12" i="13"/>
  <c r="J12" i="13"/>
  <c r="K11" i="13"/>
  <c r="J11" i="13"/>
  <c r="K10" i="13"/>
  <c r="J10" i="13"/>
  <c r="K9" i="13"/>
  <c r="J9" i="13"/>
  <c r="K8" i="13"/>
  <c r="J8" i="13"/>
  <c r="K7" i="13"/>
  <c r="J7" i="13"/>
  <c r="S22" i="12"/>
  <c r="Q22" i="12"/>
  <c r="P22" i="12"/>
  <c r="O22" i="12"/>
  <c r="N22" i="12"/>
  <c r="M22" i="12"/>
  <c r="K22" i="13" l="1"/>
  <c r="J22" i="13"/>
  <c r="S53" i="12"/>
  <c r="Q53" i="12"/>
  <c r="P53" i="12"/>
  <c r="O53" i="12"/>
  <c r="N53" i="12"/>
  <c r="M53" i="12"/>
  <c r="U52" i="12"/>
  <c r="T52" i="12"/>
  <c r="U51" i="12"/>
  <c r="T51" i="12"/>
  <c r="U50" i="12"/>
  <c r="T50" i="12"/>
  <c r="U49" i="12"/>
  <c r="T49" i="12"/>
  <c r="U48" i="12"/>
  <c r="T48" i="12"/>
  <c r="U47" i="12"/>
  <c r="T47" i="12"/>
  <c r="U46" i="12"/>
  <c r="T46" i="12"/>
  <c r="U45" i="12"/>
  <c r="T45" i="12"/>
  <c r="U44" i="12"/>
  <c r="T44" i="12"/>
  <c r="U43" i="12"/>
  <c r="T43" i="12"/>
  <c r="U42" i="12"/>
  <c r="T42" i="12"/>
  <c r="U41" i="12"/>
  <c r="T41" i="12"/>
  <c r="U40" i="12"/>
  <c r="T40" i="12"/>
  <c r="U39" i="12"/>
  <c r="T39" i="12"/>
  <c r="U38" i="12"/>
  <c r="T38" i="12"/>
  <c r="T53" i="12" l="1"/>
  <c r="U53" i="12"/>
</calcChain>
</file>

<file path=xl/sharedStrings.xml><?xml version="1.0" encoding="utf-8"?>
<sst xmlns="http://schemas.openxmlformats.org/spreadsheetml/2006/main" count="1246" uniqueCount="93">
  <si>
    <t>1. Spieltag</t>
  </si>
  <si>
    <t>-</t>
  </si>
  <si>
    <t>:</t>
  </si>
  <si>
    <t>2. Spieltag</t>
  </si>
  <si>
    <t>Spielfrei</t>
  </si>
  <si>
    <t>4. Spieltag</t>
  </si>
  <si>
    <t>5. Spieltag</t>
  </si>
  <si>
    <t>6. Spieltag</t>
  </si>
  <si>
    <t>7. Spieltag</t>
  </si>
  <si>
    <t>8. Spieltag</t>
  </si>
  <si>
    <t>9. Spieltag</t>
  </si>
  <si>
    <t>10. Spieltag</t>
  </si>
  <si>
    <t>11. Spieltag</t>
  </si>
  <si>
    <t>12. Spieltag</t>
  </si>
  <si>
    <t>13. Spieltag</t>
  </si>
  <si>
    <t>14. Spieltag</t>
  </si>
  <si>
    <t>15. Spieltag</t>
  </si>
  <si>
    <t>16. Spieltag</t>
  </si>
  <si>
    <t>17. Spieltag</t>
  </si>
  <si>
    <t>18. Spieltag</t>
  </si>
  <si>
    <t>19. Spieltag</t>
  </si>
  <si>
    <t>20. Spieltag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</si>
  <si>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</si>
  <si>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</si>
  <si>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</si>
  <si>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</si>
  <si>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</si>
  <si>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</si>
  <si>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</si>
  <si>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</si>
  <si>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</si>
  <si>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</si>
  <si>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</si>
  <si>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</si>
  <si>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</si>
  <si>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t>BSC SW 1919 Ffm II</t>
  </si>
  <si>
    <t>FC Corumspor Ffm</t>
  </si>
  <si>
    <t>Spvgg. Griesheim 02 II</t>
  </si>
  <si>
    <t>SV 07 Heddernheim II</t>
  </si>
  <si>
    <t>FV 1920 Hausen II</t>
  </si>
  <si>
    <t>SV 1920 Bonames II</t>
  </si>
  <si>
    <t>1. FC Rödelheim 02 II</t>
  </si>
  <si>
    <t xml:space="preserve">TSG Frankfurter Berg </t>
  </si>
  <si>
    <t>TSG Nieder-Erlenbach</t>
  </si>
  <si>
    <t>21. Spieltag</t>
  </si>
  <si>
    <t>FC Germania 08 Ginnheim II</t>
  </si>
  <si>
    <t>SV Eritrea Ffm</t>
  </si>
  <si>
    <t>DJK SW Griesheim II</t>
  </si>
  <si>
    <t>FFV Sportfreunde 04 Ffm II</t>
  </si>
  <si>
    <t>SG 1928 Ffm</t>
  </si>
  <si>
    <t>SC Goldstein II</t>
  </si>
  <si>
    <t>Di</t>
  </si>
  <si>
    <t>Mi</t>
  </si>
  <si>
    <t>Do</t>
  </si>
  <si>
    <t>Die aktuelle Tabelle (.pdf) finden sie am Ende der Datei</t>
  </si>
  <si>
    <t>KL : Gerhard Richter, Handy 0163-7498146, flanke11@web.de</t>
  </si>
  <si>
    <t>KL B Gruppe 1 Frankfurt Saison 2024 / 2025</t>
  </si>
  <si>
    <t>03. bis 05.09.2024</t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</si>
  <si>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</si>
  <si>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</si>
  <si>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</si>
  <si>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</si>
  <si>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</si>
  <si>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</si>
  <si>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</si>
  <si>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</si>
  <si>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</si>
  <si>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</si>
  <si>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</si>
  <si>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</si>
  <si>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</si>
  <si>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</si>
  <si>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</si>
  <si>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</si>
  <si>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</si>
  <si>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</si>
  <si>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</si>
  <si>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</si>
  <si>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</si>
  <si>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</si>
  <si>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</si>
  <si>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Summen</t>
  </si>
  <si>
    <t>15.</t>
  </si>
  <si>
    <t>bei TSG 51</t>
  </si>
  <si>
    <t>3. Spieltag</t>
  </si>
  <si>
    <t>Donnerstag 03.10.2024</t>
  </si>
  <si>
    <t>^^</t>
  </si>
  <si>
    <t>in Niederursel</t>
  </si>
  <si>
    <t>Wertung</t>
  </si>
  <si>
    <r>
      <t xml:space="preserve">Kreisliga B Gruppe 1 Frankfurt  Saison 2024/2025 </t>
    </r>
    <r>
      <rPr>
        <b/>
        <sz val="10"/>
        <color theme="1"/>
        <rFont val="Arial"/>
        <family val="2"/>
      </rPr>
      <t>Tabelle Stand nach der Vorrunde</t>
    </r>
    <r>
      <rPr>
        <b/>
        <sz val="10"/>
        <color rgb="FF000080"/>
        <rFont val="Arial"/>
        <family val="2"/>
      </rPr>
      <t xml:space="preserve"> 14.11.2024</t>
    </r>
  </si>
  <si>
    <t>abgebrochen</t>
  </si>
  <si>
    <r>
      <rPr>
        <b/>
        <sz val="10"/>
        <color rgb="FF0000FF"/>
        <rFont val="Arial"/>
        <family val="2"/>
      </rPr>
      <t>Gruppe 1: 15 Mannschaften, 1 Aufsteiger,</t>
    </r>
    <r>
      <rPr>
        <b/>
        <sz val="10"/>
        <color rgb="FFFF0000"/>
        <rFont val="Arial"/>
        <family val="2"/>
      </rPr>
      <t xml:space="preserve"> maximal 3 Absteiger
Relegation mit Kreisligen B Gr. 2 und C Gr.1 und Gr.2 und Gr. 3</t>
    </r>
    <r>
      <rPr>
        <b/>
        <sz val="10"/>
        <rFont val="Arial"/>
        <family val="2"/>
      </rPr>
      <t xml:space="preserve">
Die Zahl der Mannschaften in den 2 Kreisligen wird in der Summe auf 34 festgeschrieben.
Die Anzahl der Absteiger wird hälftig auf die beiden Spielklassen verteilt</t>
    </r>
    <r>
      <rPr>
        <b/>
        <sz val="10"/>
        <color rgb="FFFF0000"/>
        <rFont val="Arial"/>
        <family val="2"/>
      </rPr>
      <t xml:space="preserve">
</t>
    </r>
  </si>
  <si>
    <r>
      <t xml:space="preserve">Kreisliga B Gruppe 1 Frankfurt  Saison 2024/2025 </t>
    </r>
    <r>
      <rPr>
        <b/>
        <sz val="10"/>
        <color theme="1"/>
        <rFont val="Arial"/>
        <family val="2"/>
      </rPr>
      <t>Tabelle</t>
    </r>
    <r>
      <rPr>
        <b/>
        <sz val="10"/>
        <color rgb="FF000080"/>
        <rFont val="Arial"/>
        <family val="2"/>
      </rPr>
      <t xml:space="preserve"> Stand 08.12.2024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</si>
</sst>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3333FF"/>
      <name val="Arial"/>
      <family val="2"/>
    </font>
    <font>
      <b/>
      <sz val="10"/>
      <color rgb="FF0033CC"/>
      <name val="Arial"/>
      <family val="2"/>
    </font>
    <font>
      <b/>
      <sz val="12"/>
      <color rgb="FF0000FF"/>
      <name val="Arial"/>
      <family val="2"/>
    </font>
    <font>
      <sz val="8"/>
      <name val="Calibri"/>
      <family val="2"/>
      <scheme val="minor"/>
    </font>
    <font>
      <b/>
      <sz val="10"/>
      <color rgb="FF000080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5" fillId="8" borderId="6" xfId="1" applyFont="1" applyFill="1" applyBorder="1" applyAlignment="1">
      <alignment horizontal="center" vertical="center"/>
    </xf>
    <xf numFmtId="0" fontId="13" fillId="8" borderId="4" xfId="1" applyFont="1" applyFill="1" applyBorder="1" applyAlignment="1">
      <alignment horizontal="center" vertical="center"/>
    </xf>
    <xf numFmtId="0" fontId="13" fillId="8" borderId="23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/>
    </xf>
    <xf numFmtId="0" fontId="5" fillId="8" borderId="23" xfId="1" applyFont="1" applyFill="1" applyBorder="1" applyAlignment="1">
      <alignment horizontal="center" vertical="center"/>
    </xf>
    <xf numFmtId="0" fontId="5" fillId="8" borderId="7" xfId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14" fillId="7" borderId="11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Standard" xfId="0" builtinId="0"/>
    <cellStyle name="Standard 2" xfId="1" xr:uid="{6D626A0A-BEA8-41D9-B611-3055FC659A85}"/>
  </cellStyles>
  <dxfs count="0"/>
  <tableStyles count="0" defaultTableStyle="TableStyleMedium2" defaultPivotStyle="PivotStyleLight16"/>
  <colors>
    <mruColors>
      <color rgb="FF0033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8"/>
  <sheetViews>
    <sheetView tabSelected="1" workbookViewId="0">
      <pane ySplit="4" topLeftCell="A5" activePane="bottomLeft" state="frozen"/>
      <selection pane="bottomLeft" activeCell="J25" sqref="J25"/>
    </sheetView>
  </sheetViews>
  <sheetFormatPr baseColWidth="10" defaultColWidth="11.5703125" defaultRowHeight="12.75" x14ac:dyDescent="0.25"/>
  <cols>
    <col min="1" max="1" width="11.5703125" style="5"/>
    <col min="2" max="2" width="10.5703125" style="11" customWidth="1"/>
    <col min="3" max="3" width="6.42578125" style="5" customWidth="1"/>
    <col min="4" max="4" width="30.7109375" style="3" customWidth="1"/>
    <col min="5" max="5" width="2.85546875" style="3" customWidth="1"/>
    <col min="6" max="6" width="30.7109375" style="3" customWidth="1"/>
    <col min="7" max="7" width="5.7109375" style="3" customWidth="1"/>
    <col min="8" max="8" width="2.85546875" style="3" customWidth="1"/>
    <col min="9" max="9" width="5.7109375" style="3" customWidth="1"/>
    <col min="10" max="10" width="7.28515625" style="5" customWidth="1"/>
    <col min="11" max="11" width="6.7109375" style="3" customWidth="1"/>
    <col min="12" max="12" width="31.42578125" style="3" customWidth="1"/>
    <col min="13" max="17" width="5.7109375" style="3" customWidth="1"/>
    <col min="18" max="18" width="3.42578125" style="3" customWidth="1"/>
    <col min="19" max="21" width="5.7109375" style="3" customWidth="1"/>
    <col min="22" max="16384" width="11.5703125" style="5"/>
  </cols>
  <sheetData>
    <row r="1" spans="1:21" s="1" customFormat="1" ht="15.75" x14ac:dyDescent="0.25">
      <c r="A1" s="9"/>
      <c r="B1" s="10"/>
      <c r="C1" s="123" t="s">
        <v>56</v>
      </c>
      <c r="D1" s="123"/>
      <c r="E1" s="123"/>
      <c r="F1" s="123"/>
      <c r="G1" s="3"/>
      <c r="H1" s="3"/>
      <c r="J1" s="3"/>
      <c r="K1" s="3"/>
      <c r="L1" s="3"/>
      <c r="O1" s="3"/>
      <c r="P1" s="3"/>
      <c r="Q1" s="3"/>
      <c r="R1" s="3"/>
      <c r="S1" s="3"/>
    </row>
    <row r="2" spans="1:21" s="1" customFormat="1" ht="15.75" x14ac:dyDescent="0.25">
      <c r="A2" s="4"/>
      <c r="B2" s="4"/>
      <c r="C2" s="124" t="s">
        <v>54</v>
      </c>
      <c r="D2" s="124"/>
      <c r="E2" s="124"/>
      <c r="F2" s="124"/>
      <c r="G2" s="3"/>
      <c r="H2" s="3"/>
      <c r="J2" s="3"/>
      <c r="K2" s="3"/>
      <c r="L2" s="3"/>
      <c r="O2" s="3"/>
      <c r="P2" s="3"/>
      <c r="Q2" s="3"/>
      <c r="R2" s="3"/>
      <c r="S2" s="3"/>
    </row>
    <row r="3" spans="1:21" s="11" customFormat="1" x14ac:dyDescent="0.25">
      <c r="A3" s="4"/>
      <c r="B3" s="4"/>
      <c r="C3" s="125" t="s">
        <v>55</v>
      </c>
      <c r="D3" s="125"/>
      <c r="E3" s="125"/>
      <c r="F3" s="125"/>
      <c r="G3" s="3"/>
      <c r="H3" s="3"/>
      <c r="J3" s="3"/>
      <c r="K3" s="3"/>
      <c r="L3" s="3"/>
      <c r="M3" s="1"/>
      <c r="N3" s="1"/>
      <c r="O3" s="3"/>
      <c r="P3" s="3"/>
      <c r="Q3" s="3"/>
      <c r="R3" s="3"/>
      <c r="S3" s="3"/>
      <c r="T3" s="3"/>
      <c r="U3" s="3"/>
    </row>
    <row r="4" spans="1:21" ht="13.5" thickBot="1" x14ac:dyDescent="0.3">
      <c r="A4" s="4"/>
      <c r="B4" s="4"/>
      <c r="C4" s="3"/>
      <c r="F4" s="6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3.5" thickBot="1" x14ac:dyDescent="0.3">
      <c r="D5" s="20" t="s">
        <v>0</v>
      </c>
      <c r="E5" s="20"/>
      <c r="F5" s="21">
        <v>45508</v>
      </c>
      <c r="K5" s="108" t="s">
        <v>92</v>
      </c>
      <c r="L5" s="109"/>
      <c r="M5" s="109"/>
      <c r="N5" s="109"/>
      <c r="O5" s="109"/>
      <c r="P5" s="109"/>
      <c r="Q5" s="109"/>
      <c r="R5" s="109"/>
      <c r="S5" s="109"/>
      <c r="T5" s="109"/>
      <c r="U5" s="110"/>
    </row>
    <row r="6" spans="1:21" ht="13.5" thickBot="1" x14ac:dyDescent="0.3">
      <c r="A6" s="23"/>
      <c r="B6" s="24"/>
      <c r="C6" s="25">
        <v>0.52083333333333337</v>
      </c>
      <c r="D6" s="19" t="s">
        <v>45</v>
      </c>
      <c r="E6" s="19" t="s">
        <v>1</v>
      </c>
      <c r="F6" s="19" t="s">
        <v>43</v>
      </c>
      <c r="G6" s="19">
        <v>4</v>
      </c>
      <c r="H6" s="19" t="s">
        <v>2</v>
      </c>
      <c r="I6" s="19">
        <v>2</v>
      </c>
      <c r="K6" s="31" t="s">
        <v>58</v>
      </c>
      <c r="L6" s="31" t="s">
        <v>59</v>
      </c>
      <c r="M6" s="31" t="s">
        <v>60</v>
      </c>
      <c r="N6" s="32" t="s">
        <v>61</v>
      </c>
      <c r="O6" s="33" t="s">
        <v>62</v>
      </c>
      <c r="P6" s="34" t="s">
        <v>63</v>
      </c>
      <c r="Q6" s="111" t="s">
        <v>64</v>
      </c>
      <c r="R6" s="112"/>
      <c r="S6" s="113"/>
      <c r="T6" s="31" t="s">
        <v>65</v>
      </c>
      <c r="U6" s="31" t="s">
        <v>66</v>
      </c>
    </row>
    <row r="7" spans="1:21" s="3" customFormat="1" x14ac:dyDescent="0.25">
      <c r="A7" s="23"/>
      <c r="B7" s="24" t="s">
        <v>83</v>
      </c>
      <c r="C7" s="25">
        <v>0.54166666666666663</v>
      </c>
      <c r="D7" s="19" t="s">
        <v>39</v>
      </c>
      <c r="E7" s="19" t="s">
        <v>1</v>
      </c>
      <c r="F7" s="19" t="s">
        <v>46</v>
      </c>
      <c r="G7" s="19">
        <v>3</v>
      </c>
      <c r="H7" s="19" t="s">
        <v>2</v>
      </c>
      <c r="I7" s="19">
        <v>10</v>
      </c>
      <c r="K7" s="35" t="s">
        <v>67</v>
      </c>
      <c r="L7" s="36" t="s">
        <v>37</v>
      </c>
      <c r="M7" s="37">
        <v>17</v>
      </c>
      <c r="N7" s="38">
        <v>14</v>
      </c>
      <c r="O7" s="39">
        <v>2</v>
      </c>
      <c r="P7" s="40">
        <v>1</v>
      </c>
      <c r="Q7" s="37">
        <v>88</v>
      </c>
      <c r="R7" s="41" t="s">
        <v>2</v>
      </c>
      <c r="S7" s="42">
        <v>25</v>
      </c>
      <c r="T7" s="43">
        <f t="shared" ref="T7:T21" si="0">Q7-S7</f>
        <v>63</v>
      </c>
      <c r="U7" s="44">
        <f t="shared" ref="U7:U21" si="1">N7*3+O7</f>
        <v>44</v>
      </c>
    </row>
    <row r="8" spans="1:21" s="3" customFormat="1" x14ac:dyDescent="0.25">
      <c r="A8" s="23"/>
      <c r="B8" s="26"/>
      <c r="C8" s="25">
        <v>0.54166666666666663</v>
      </c>
      <c r="D8" s="19" t="s">
        <v>47</v>
      </c>
      <c r="E8" s="19" t="s">
        <v>1</v>
      </c>
      <c r="F8" s="19" t="s">
        <v>37</v>
      </c>
      <c r="G8" s="19">
        <v>3</v>
      </c>
      <c r="H8" s="19" t="s">
        <v>2</v>
      </c>
      <c r="I8" s="19">
        <v>3</v>
      </c>
      <c r="K8" s="45" t="s">
        <v>68</v>
      </c>
      <c r="L8" s="83" t="s">
        <v>46</v>
      </c>
      <c r="M8" s="84">
        <v>18</v>
      </c>
      <c r="N8" s="46">
        <v>12</v>
      </c>
      <c r="O8" s="47">
        <v>4</v>
      </c>
      <c r="P8" s="48">
        <v>2</v>
      </c>
      <c r="Q8" s="84">
        <v>62</v>
      </c>
      <c r="R8" s="85" t="s">
        <v>2</v>
      </c>
      <c r="S8" s="86">
        <v>30</v>
      </c>
      <c r="T8" s="49">
        <f t="shared" si="0"/>
        <v>32</v>
      </c>
      <c r="U8" s="45">
        <f t="shared" si="1"/>
        <v>40</v>
      </c>
    </row>
    <row r="9" spans="1:21" s="3" customFormat="1" x14ac:dyDescent="0.25">
      <c r="A9" s="23"/>
      <c r="B9" s="26"/>
      <c r="C9" s="25">
        <v>0.54166666666666663</v>
      </c>
      <c r="D9" s="19" t="s">
        <v>35</v>
      </c>
      <c r="E9" s="19" t="s">
        <v>1</v>
      </c>
      <c r="F9" s="19" t="s">
        <v>38</v>
      </c>
      <c r="G9" s="19">
        <v>2</v>
      </c>
      <c r="H9" s="19" t="s">
        <v>2</v>
      </c>
      <c r="I9" s="19">
        <v>2</v>
      </c>
      <c r="K9" s="50" t="s">
        <v>69</v>
      </c>
      <c r="L9" s="60" t="s">
        <v>36</v>
      </c>
      <c r="M9" s="61">
        <v>17</v>
      </c>
      <c r="N9" s="53">
        <v>13</v>
      </c>
      <c r="O9" s="54">
        <v>1</v>
      </c>
      <c r="P9" s="55">
        <v>3</v>
      </c>
      <c r="Q9" s="61">
        <v>78</v>
      </c>
      <c r="R9" s="62" t="s">
        <v>2</v>
      </c>
      <c r="S9" s="63">
        <v>59</v>
      </c>
      <c r="T9" s="58">
        <f t="shared" si="0"/>
        <v>19</v>
      </c>
      <c r="U9" s="65">
        <f t="shared" si="1"/>
        <v>40</v>
      </c>
    </row>
    <row r="10" spans="1:21" s="3" customFormat="1" x14ac:dyDescent="0.25">
      <c r="A10" s="23"/>
      <c r="B10" s="26"/>
      <c r="C10" s="25">
        <v>0.54166666666666663</v>
      </c>
      <c r="D10" s="19" t="s">
        <v>40</v>
      </c>
      <c r="E10" s="19" t="s">
        <v>1</v>
      </c>
      <c r="F10" s="19" t="s">
        <v>49</v>
      </c>
      <c r="G10" s="19">
        <v>10</v>
      </c>
      <c r="H10" s="19" t="s">
        <v>2</v>
      </c>
      <c r="I10" s="19">
        <v>1</v>
      </c>
      <c r="K10" s="50" t="s">
        <v>70</v>
      </c>
      <c r="L10" s="60" t="s">
        <v>42</v>
      </c>
      <c r="M10" s="61">
        <v>18</v>
      </c>
      <c r="N10" s="53">
        <v>11</v>
      </c>
      <c r="O10" s="54">
        <v>2</v>
      </c>
      <c r="P10" s="55">
        <v>5</v>
      </c>
      <c r="Q10" s="61">
        <v>59</v>
      </c>
      <c r="R10" s="62" t="s">
        <v>2</v>
      </c>
      <c r="S10" s="63">
        <v>31</v>
      </c>
      <c r="T10" s="58">
        <f t="shared" si="0"/>
        <v>28</v>
      </c>
      <c r="U10" s="59">
        <f t="shared" si="1"/>
        <v>35</v>
      </c>
    </row>
    <row r="11" spans="1:21" s="3" customFormat="1" x14ac:dyDescent="0.25">
      <c r="A11" s="23"/>
      <c r="B11" s="26"/>
      <c r="C11" s="25">
        <v>0.625</v>
      </c>
      <c r="D11" s="19" t="s">
        <v>42</v>
      </c>
      <c r="E11" s="19" t="s">
        <v>1</v>
      </c>
      <c r="F11" s="19" t="s">
        <v>50</v>
      </c>
      <c r="G11" s="19">
        <v>0</v>
      </c>
      <c r="H11" s="19" t="s">
        <v>2</v>
      </c>
      <c r="I11" s="19">
        <v>3</v>
      </c>
      <c r="K11" s="50" t="s">
        <v>71</v>
      </c>
      <c r="L11" s="51" t="s">
        <v>38</v>
      </c>
      <c r="M11" s="52">
        <v>16</v>
      </c>
      <c r="N11" s="53">
        <v>10</v>
      </c>
      <c r="O11" s="54">
        <v>3</v>
      </c>
      <c r="P11" s="55">
        <v>3</v>
      </c>
      <c r="Q11" s="52">
        <v>40</v>
      </c>
      <c r="R11" s="56" t="s">
        <v>2</v>
      </c>
      <c r="S11" s="57">
        <v>21</v>
      </c>
      <c r="T11" s="64">
        <f t="shared" si="0"/>
        <v>19</v>
      </c>
      <c r="U11" s="59">
        <f t="shared" si="1"/>
        <v>33</v>
      </c>
    </row>
    <row r="12" spans="1:21" s="3" customFormat="1" x14ac:dyDescent="0.25">
      <c r="A12" s="5"/>
      <c r="B12" s="11"/>
      <c r="C12" s="7"/>
      <c r="D12" s="22" t="s">
        <v>4</v>
      </c>
      <c r="E12" s="22"/>
      <c r="F12" s="22" t="s">
        <v>36</v>
      </c>
      <c r="K12" s="50" t="s">
        <v>72</v>
      </c>
      <c r="L12" s="60" t="s">
        <v>41</v>
      </c>
      <c r="M12" s="61">
        <v>15</v>
      </c>
      <c r="N12" s="53">
        <v>10</v>
      </c>
      <c r="O12" s="54">
        <v>1</v>
      </c>
      <c r="P12" s="55">
        <v>4</v>
      </c>
      <c r="Q12" s="61">
        <v>58</v>
      </c>
      <c r="R12" s="62" t="s">
        <v>2</v>
      </c>
      <c r="S12" s="63">
        <v>34</v>
      </c>
      <c r="T12" s="58">
        <f t="shared" si="0"/>
        <v>24</v>
      </c>
      <c r="U12" s="65">
        <f t="shared" si="1"/>
        <v>31</v>
      </c>
    </row>
    <row r="13" spans="1:21" s="3" customFormat="1" x14ac:dyDescent="0.25">
      <c r="A13" s="5"/>
      <c r="B13" s="5"/>
      <c r="C13" s="7"/>
      <c r="D13" s="14" t="s">
        <v>4</v>
      </c>
      <c r="E13" s="14"/>
      <c r="F13" s="14" t="s">
        <v>41</v>
      </c>
      <c r="K13" s="50" t="s">
        <v>73</v>
      </c>
      <c r="L13" s="60" t="s">
        <v>47</v>
      </c>
      <c r="M13" s="61">
        <v>18</v>
      </c>
      <c r="N13" s="53">
        <v>9</v>
      </c>
      <c r="O13" s="54">
        <v>3</v>
      </c>
      <c r="P13" s="55">
        <v>6</v>
      </c>
      <c r="Q13" s="61">
        <v>48</v>
      </c>
      <c r="R13" s="62" t="s">
        <v>2</v>
      </c>
      <c r="S13" s="63">
        <v>42</v>
      </c>
      <c r="T13" s="64">
        <f t="shared" si="0"/>
        <v>6</v>
      </c>
      <c r="U13" s="65">
        <f t="shared" si="1"/>
        <v>30</v>
      </c>
    </row>
    <row r="14" spans="1:21" s="3" customFormat="1" x14ac:dyDescent="0.25">
      <c r="A14" s="5"/>
      <c r="B14" s="11"/>
      <c r="C14" s="7"/>
      <c r="D14" s="14" t="s">
        <v>4</v>
      </c>
      <c r="E14" s="14"/>
      <c r="F14" s="14" t="s">
        <v>48</v>
      </c>
      <c r="K14" s="50" t="s">
        <v>74</v>
      </c>
      <c r="L14" s="60" t="s">
        <v>43</v>
      </c>
      <c r="M14" s="61">
        <v>17</v>
      </c>
      <c r="N14" s="53">
        <v>5</v>
      </c>
      <c r="O14" s="54">
        <v>4</v>
      </c>
      <c r="P14" s="55">
        <v>8</v>
      </c>
      <c r="Q14" s="61">
        <v>39</v>
      </c>
      <c r="R14" s="62" t="s">
        <v>2</v>
      </c>
      <c r="S14" s="63">
        <v>54</v>
      </c>
      <c r="T14" s="66">
        <f t="shared" si="0"/>
        <v>-15</v>
      </c>
      <c r="U14" s="65">
        <f t="shared" si="1"/>
        <v>19</v>
      </c>
    </row>
    <row r="15" spans="1:21" s="3" customFormat="1" x14ac:dyDescent="0.25">
      <c r="A15" s="5"/>
      <c r="B15" s="11"/>
      <c r="C15" s="5"/>
      <c r="K15" s="50" t="s">
        <v>75</v>
      </c>
      <c r="L15" s="51" t="s">
        <v>49</v>
      </c>
      <c r="M15" s="52">
        <v>18</v>
      </c>
      <c r="N15" s="53">
        <v>5</v>
      </c>
      <c r="O15" s="54">
        <v>4</v>
      </c>
      <c r="P15" s="55">
        <v>9</v>
      </c>
      <c r="Q15" s="52">
        <v>48</v>
      </c>
      <c r="R15" s="56" t="s">
        <v>2</v>
      </c>
      <c r="S15" s="57">
        <v>64</v>
      </c>
      <c r="T15" s="64">
        <f t="shared" si="0"/>
        <v>-16</v>
      </c>
      <c r="U15" s="59">
        <f t="shared" si="1"/>
        <v>19</v>
      </c>
    </row>
    <row r="16" spans="1:21" s="3" customFormat="1" x14ac:dyDescent="0.25">
      <c r="A16" s="5"/>
      <c r="B16" s="11"/>
      <c r="C16" s="5"/>
      <c r="D16" s="20" t="s">
        <v>3</v>
      </c>
      <c r="E16" s="20"/>
      <c r="F16" s="21">
        <v>45515</v>
      </c>
      <c r="K16" s="50" t="s">
        <v>76</v>
      </c>
      <c r="L16" s="60" t="s">
        <v>35</v>
      </c>
      <c r="M16" s="61">
        <v>17</v>
      </c>
      <c r="N16" s="53">
        <v>4</v>
      </c>
      <c r="O16" s="54">
        <v>3</v>
      </c>
      <c r="P16" s="55">
        <v>10</v>
      </c>
      <c r="Q16" s="61">
        <v>36</v>
      </c>
      <c r="R16" s="62" t="s">
        <v>2</v>
      </c>
      <c r="S16" s="63">
        <v>60</v>
      </c>
      <c r="T16" s="66">
        <f t="shared" si="0"/>
        <v>-24</v>
      </c>
      <c r="U16" s="65">
        <f t="shared" si="1"/>
        <v>15</v>
      </c>
    </row>
    <row r="17" spans="1:21" s="3" customFormat="1" x14ac:dyDescent="0.25">
      <c r="A17" s="23"/>
      <c r="B17" s="26"/>
      <c r="C17" s="25">
        <v>0.54166666666666663</v>
      </c>
      <c r="D17" s="19" t="s">
        <v>41</v>
      </c>
      <c r="E17" s="19" t="s">
        <v>1</v>
      </c>
      <c r="F17" s="19" t="s">
        <v>35</v>
      </c>
      <c r="G17" s="19">
        <v>5</v>
      </c>
      <c r="H17" s="19" t="s">
        <v>2</v>
      </c>
      <c r="I17" s="19">
        <v>1</v>
      </c>
      <c r="K17" s="50" t="s">
        <v>77</v>
      </c>
      <c r="L17" s="104" t="s">
        <v>48</v>
      </c>
      <c r="M17" s="61">
        <v>15</v>
      </c>
      <c r="N17" s="53">
        <v>4</v>
      </c>
      <c r="O17" s="54">
        <v>1</v>
      </c>
      <c r="P17" s="55">
        <v>10</v>
      </c>
      <c r="Q17" s="61">
        <v>34</v>
      </c>
      <c r="R17" s="62" t="s">
        <v>2</v>
      </c>
      <c r="S17" s="63">
        <v>50</v>
      </c>
      <c r="T17" s="64">
        <f t="shared" si="0"/>
        <v>-16</v>
      </c>
      <c r="U17" s="65">
        <f t="shared" si="1"/>
        <v>13</v>
      </c>
    </row>
    <row r="18" spans="1:21" s="3" customFormat="1" x14ac:dyDescent="0.25">
      <c r="A18" s="23"/>
      <c r="B18" s="26"/>
      <c r="C18" s="25">
        <v>0.54166666666666663</v>
      </c>
      <c r="D18" s="19" t="s">
        <v>38</v>
      </c>
      <c r="E18" s="19" t="s">
        <v>1</v>
      </c>
      <c r="F18" s="19" t="s">
        <v>45</v>
      </c>
      <c r="G18" s="19">
        <v>4</v>
      </c>
      <c r="H18" s="19" t="s">
        <v>2</v>
      </c>
      <c r="I18" s="19">
        <v>0</v>
      </c>
      <c r="K18" s="50" t="s">
        <v>78</v>
      </c>
      <c r="L18" s="60" t="s">
        <v>40</v>
      </c>
      <c r="M18" s="61">
        <v>18</v>
      </c>
      <c r="N18" s="53">
        <v>3</v>
      </c>
      <c r="O18" s="54">
        <v>4</v>
      </c>
      <c r="P18" s="55">
        <v>11</v>
      </c>
      <c r="Q18" s="61">
        <v>41</v>
      </c>
      <c r="R18" s="62" t="s">
        <v>2</v>
      </c>
      <c r="S18" s="63">
        <v>60</v>
      </c>
      <c r="T18" s="66">
        <f t="shared" si="0"/>
        <v>-19</v>
      </c>
      <c r="U18" s="65">
        <f t="shared" si="1"/>
        <v>13</v>
      </c>
    </row>
    <row r="19" spans="1:21" s="3" customFormat="1" x14ac:dyDescent="0.25">
      <c r="A19" s="23"/>
      <c r="B19" s="26"/>
      <c r="C19" s="25">
        <v>0.54166666666666663</v>
      </c>
      <c r="D19" s="19" t="s">
        <v>37</v>
      </c>
      <c r="E19" s="19" t="s">
        <v>1</v>
      </c>
      <c r="F19" s="19" t="s">
        <v>39</v>
      </c>
      <c r="G19" s="19">
        <v>10</v>
      </c>
      <c r="H19" s="19" t="s">
        <v>2</v>
      </c>
      <c r="I19" s="19">
        <v>1</v>
      </c>
      <c r="K19" s="50" t="s">
        <v>79</v>
      </c>
      <c r="L19" s="104" t="s">
        <v>45</v>
      </c>
      <c r="M19" s="61">
        <v>18</v>
      </c>
      <c r="N19" s="53">
        <v>4</v>
      </c>
      <c r="O19" s="54">
        <v>1</v>
      </c>
      <c r="P19" s="55">
        <v>13</v>
      </c>
      <c r="Q19" s="61">
        <v>42</v>
      </c>
      <c r="R19" s="62" t="s">
        <v>2</v>
      </c>
      <c r="S19" s="63">
        <v>66</v>
      </c>
      <c r="T19" s="64">
        <f t="shared" si="0"/>
        <v>-24</v>
      </c>
      <c r="U19" s="65">
        <f t="shared" si="1"/>
        <v>13</v>
      </c>
    </row>
    <row r="20" spans="1:21" s="3" customFormat="1" x14ac:dyDescent="0.25">
      <c r="A20" s="23"/>
      <c r="B20" s="26"/>
      <c r="C20" s="25">
        <v>0.54166666666666663</v>
      </c>
      <c r="D20" s="19" t="s">
        <v>50</v>
      </c>
      <c r="E20" s="19" t="s">
        <v>1</v>
      </c>
      <c r="F20" s="19" t="s">
        <v>36</v>
      </c>
      <c r="G20" s="19">
        <v>13</v>
      </c>
      <c r="H20" s="19" t="s">
        <v>2</v>
      </c>
      <c r="I20" s="19">
        <v>2</v>
      </c>
      <c r="K20" s="94" t="s">
        <v>80</v>
      </c>
      <c r="L20" s="95" t="s">
        <v>50</v>
      </c>
      <c r="M20" s="96">
        <v>18</v>
      </c>
      <c r="N20" s="97">
        <v>3</v>
      </c>
      <c r="O20" s="98">
        <v>3</v>
      </c>
      <c r="P20" s="99">
        <v>12</v>
      </c>
      <c r="Q20" s="96">
        <v>40</v>
      </c>
      <c r="R20" s="100" t="s">
        <v>2</v>
      </c>
      <c r="S20" s="101">
        <v>72</v>
      </c>
      <c r="T20" s="102">
        <f t="shared" si="0"/>
        <v>-32</v>
      </c>
      <c r="U20" s="103">
        <f t="shared" si="1"/>
        <v>12</v>
      </c>
    </row>
    <row r="21" spans="1:21" s="3" customFormat="1" ht="13.5" thickBot="1" x14ac:dyDescent="0.3">
      <c r="A21" s="23"/>
      <c r="B21" s="26"/>
      <c r="C21" s="25">
        <v>0.625</v>
      </c>
      <c r="D21" s="19" t="s">
        <v>43</v>
      </c>
      <c r="E21" s="19" t="s">
        <v>1</v>
      </c>
      <c r="F21" s="19" t="s">
        <v>47</v>
      </c>
      <c r="G21" s="19">
        <v>1</v>
      </c>
      <c r="H21" s="19" t="s">
        <v>2</v>
      </c>
      <c r="I21" s="19">
        <v>4</v>
      </c>
      <c r="K21" s="67" t="s">
        <v>82</v>
      </c>
      <c r="L21" s="87" t="s">
        <v>39</v>
      </c>
      <c r="M21" s="88">
        <v>18</v>
      </c>
      <c r="N21" s="68">
        <v>3</v>
      </c>
      <c r="O21" s="69">
        <v>2</v>
      </c>
      <c r="P21" s="70">
        <v>13</v>
      </c>
      <c r="Q21" s="88">
        <v>37</v>
      </c>
      <c r="R21" s="89" t="s">
        <v>2</v>
      </c>
      <c r="S21" s="90">
        <v>82</v>
      </c>
      <c r="T21" s="71">
        <f t="shared" si="0"/>
        <v>-45</v>
      </c>
      <c r="U21" s="91">
        <f t="shared" si="1"/>
        <v>11</v>
      </c>
    </row>
    <row r="22" spans="1:21" ht="13.5" thickBot="1" x14ac:dyDescent="0.3">
      <c r="A22" s="23"/>
      <c r="B22" s="26"/>
      <c r="C22" s="25">
        <v>0.625</v>
      </c>
      <c r="D22" s="19" t="s">
        <v>46</v>
      </c>
      <c r="E22" s="19" t="s">
        <v>1</v>
      </c>
      <c r="F22" s="19" t="s">
        <v>40</v>
      </c>
      <c r="G22" s="19">
        <v>4</v>
      </c>
      <c r="H22" s="19" t="s">
        <v>2</v>
      </c>
      <c r="I22" s="19">
        <v>0</v>
      </c>
      <c r="K22" s="72"/>
      <c r="L22" s="72" t="s">
        <v>81</v>
      </c>
      <c r="M22" s="73">
        <f>SUM(M7:M21)</f>
        <v>258</v>
      </c>
      <c r="N22" s="74">
        <f>SUM(N7:N21)</f>
        <v>110</v>
      </c>
      <c r="O22" s="75">
        <f>SUM(O7:O21)</f>
        <v>38</v>
      </c>
      <c r="P22" s="76">
        <f>SUM(P7:P21)</f>
        <v>110</v>
      </c>
      <c r="Q22" s="77">
        <f>SUM(Q7:Q21)</f>
        <v>750</v>
      </c>
      <c r="R22" s="78" t="s">
        <v>2</v>
      </c>
      <c r="S22" s="73">
        <f>SUM(S7:S21)</f>
        <v>750</v>
      </c>
      <c r="T22" s="72">
        <f>SUM(T7:T21)</f>
        <v>0</v>
      </c>
      <c r="U22" s="79">
        <f>SUM(U7:U21)</f>
        <v>368</v>
      </c>
    </row>
    <row r="23" spans="1:21" x14ac:dyDescent="0.25">
      <c r="A23" s="23"/>
      <c r="B23" s="23"/>
      <c r="C23" s="25">
        <v>0.625</v>
      </c>
      <c r="D23" s="19" t="s">
        <v>49</v>
      </c>
      <c r="E23" s="19" t="s">
        <v>1</v>
      </c>
      <c r="F23" s="19" t="s">
        <v>42</v>
      </c>
      <c r="G23" s="19">
        <v>0</v>
      </c>
      <c r="H23" s="19" t="s">
        <v>2</v>
      </c>
      <c r="I23" s="19">
        <v>0</v>
      </c>
    </row>
    <row r="24" spans="1:21" s="3" customFormat="1" x14ac:dyDescent="0.25">
      <c r="A24" s="5"/>
      <c r="B24" s="15"/>
      <c r="C24" s="7"/>
      <c r="D24" s="22" t="s">
        <v>4</v>
      </c>
      <c r="E24" s="22"/>
      <c r="F24" s="22" t="s">
        <v>48</v>
      </c>
    </row>
    <row r="25" spans="1:21" s="3" customFormat="1" ht="13.5" thickBot="1" x14ac:dyDescent="0.3">
      <c r="A25" s="5"/>
      <c r="B25" s="11"/>
      <c r="C25" s="5"/>
    </row>
    <row r="26" spans="1:21" s="3" customFormat="1" x14ac:dyDescent="0.25">
      <c r="A26" s="5"/>
      <c r="B26" s="11"/>
      <c r="C26" s="5"/>
      <c r="D26" s="20" t="s">
        <v>84</v>
      </c>
      <c r="E26" s="20"/>
      <c r="F26" s="21">
        <v>45522</v>
      </c>
      <c r="K26" s="114" t="s">
        <v>91</v>
      </c>
      <c r="L26" s="115"/>
      <c r="M26" s="115"/>
      <c r="N26" s="115"/>
      <c r="O26" s="115"/>
      <c r="P26" s="115"/>
      <c r="Q26" s="115"/>
      <c r="R26" s="115"/>
      <c r="S26" s="115"/>
      <c r="T26" s="115"/>
      <c r="U26" s="116"/>
    </row>
    <row r="27" spans="1:21" s="3" customFormat="1" x14ac:dyDescent="0.25">
      <c r="A27" s="23"/>
      <c r="B27" s="26"/>
      <c r="C27" s="25">
        <v>0.52083333333333337</v>
      </c>
      <c r="D27" s="19" t="s">
        <v>45</v>
      </c>
      <c r="E27" s="19" t="s">
        <v>1</v>
      </c>
      <c r="F27" s="19" t="s">
        <v>41</v>
      </c>
      <c r="G27" s="19">
        <v>2</v>
      </c>
      <c r="H27" s="19" t="s">
        <v>2</v>
      </c>
      <c r="I27" s="19">
        <v>5</v>
      </c>
      <c r="K27" s="117"/>
      <c r="L27" s="118"/>
      <c r="M27" s="118"/>
      <c r="N27" s="118"/>
      <c r="O27" s="118"/>
      <c r="P27" s="118"/>
      <c r="Q27" s="118"/>
      <c r="R27" s="118"/>
      <c r="S27" s="118"/>
      <c r="T27" s="118"/>
      <c r="U27" s="119"/>
    </row>
    <row r="28" spans="1:21" s="3" customFormat="1" x14ac:dyDescent="0.25">
      <c r="A28" s="81" t="s">
        <v>87</v>
      </c>
      <c r="B28" s="24"/>
      <c r="C28" s="25" t="s">
        <v>86</v>
      </c>
      <c r="D28" s="19" t="s">
        <v>39</v>
      </c>
      <c r="E28" s="19" t="s">
        <v>1</v>
      </c>
      <c r="F28" s="19" t="s">
        <v>43</v>
      </c>
      <c r="G28" s="19">
        <v>2</v>
      </c>
      <c r="H28" s="19" t="s">
        <v>2</v>
      </c>
      <c r="I28" s="19">
        <v>6</v>
      </c>
      <c r="K28" s="117"/>
      <c r="L28" s="118"/>
      <c r="M28" s="118"/>
      <c r="N28" s="118"/>
      <c r="O28" s="118"/>
      <c r="P28" s="118"/>
      <c r="Q28" s="118"/>
      <c r="R28" s="118"/>
      <c r="S28" s="118"/>
      <c r="T28" s="118"/>
      <c r="U28" s="119"/>
    </row>
    <row r="29" spans="1:21" s="3" customFormat="1" x14ac:dyDescent="0.25">
      <c r="A29" s="27"/>
      <c r="B29" s="26"/>
      <c r="C29" s="25">
        <v>0.54166666666666663</v>
      </c>
      <c r="D29" s="19" t="s">
        <v>47</v>
      </c>
      <c r="E29" s="19" t="s">
        <v>1</v>
      </c>
      <c r="F29" s="19" t="s">
        <v>38</v>
      </c>
      <c r="G29" s="19">
        <v>3</v>
      </c>
      <c r="H29" s="19" t="s">
        <v>2</v>
      </c>
      <c r="I29" s="19">
        <v>0</v>
      </c>
      <c r="K29" s="117"/>
      <c r="L29" s="118"/>
      <c r="M29" s="118"/>
      <c r="N29" s="118"/>
      <c r="O29" s="118"/>
      <c r="P29" s="118"/>
      <c r="Q29" s="118"/>
      <c r="R29" s="118"/>
      <c r="S29" s="118"/>
      <c r="T29" s="118"/>
      <c r="U29" s="119"/>
    </row>
    <row r="30" spans="1:21" s="3" customFormat="1" x14ac:dyDescent="0.25">
      <c r="A30" s="28"/>
      <c r="B30" s="26"/>
      <c r="C30" s="25">
        <v>0.54166666666666663</v>
      </c>
      <c r="D30" s="19" t="s">
        <v>35</v>
      </c>
      <c r="E30" s="19" t="s">
        <v>1</v>
      </c>
      <c r="F30" s="19" t="s">
        <v>48</v>
      </c>
      <c r="G30" s="19">
        <v>3</v>
      </c>
      <c r="H30" s="19" t="s">
        <v>2</v>
      </c>
      <c r="I30" s="19">
        <v>2</v>
      </c>
      <c r="K30" s="117"/>
      <c r="L30" s="118"/>
      <c r="M30" s="118"/>
      <c r="N30" s="118"/>
      <c r="O30" s="118"/>
      <c r="P30" s="118"/>
      <c r="Q30" s="118"/>
      <c r="R30" s="118"/>
      <c r="S30" s="118"/>
      <c r="T30" s="118"/>
      <c r="U30" s="119"/>
    </row>
    <row r="31" spans="1:21" s="3" customFormat="1" x14ac:dyDescent="0.25">
      <c r="A31" s="28"/>
      <c r="B31" s="26"/>
      <c r="C31" s="25">
        <v>0.54166666666666663</v>
      </c>
      <c r="D31" s="19" t="s">
        <v>50</v>
      </c>
      <c r="E31" s="19" t="s">
        <v>1</v>
      </c>
      <c r="F31" s="19" t="s">
        <v>49</v>
      </c>
      <c r="G31" s="19">
        <v>2</v>
      </c>
      <c r="H31" s="19" t="s">
        <v>2</v>
      </c>
      <c r="I31" s="19">
        <v>6</v>
      </c>
      <c r="K31" s="117"/>
      <c r="L31" s="118"/>
      <c r="M31" s="118"/>
      <c r="N31" s="118"/>
      <c r="O31" s="118"/>
      <c r="P31" s="118"/>
      <c r="Q31" s="118"/>
      <c r="R31" s="118"/>
      <c r="S31" s="118"/>
      <c r="T31" s="118"/>
      <c r="U31" s="119"/>
    </row>
    <row r="32" spans="1:21" s="3" customFormat="1" x14ac:dyDescent="0.25">
      <c r="A32" s="28"/>
      <c r="B32" s="26"/>
      <c r="C32" s="25">
        <v>0.54166666666666663</v>
      </c>
      <c r="D32" s="19" t="s">
        <v>40</v>
      </c>
      <c r="E32" s="19" t="s">
        <v>1</v>
      </c>
      <c r="F32" s="19" t="s">
        <v>37</v>
      </c>
      <c r="G32" s="19">
        <v>0</v>
      </c>
      <c r="H32" s="19" t="s">
        <v>2</v>
      </c>
      <c r="I32" s="19">
        <v>4</v>
      </c>
      <c r="K32" s="117"/>
      <c r="L32" s="118"/>
      <c r="M32" s="118"/>
      <c r="N32" s="118"/>
      <c r="O32" s="118"/>
      <c r="P32" s="118"/>
      <c r="Q32" s="118"/>
      <c r="R32" s="118"/>
      <c r="S32" s="118"/>
      <c r="T32" s="118"/>
      <c r="U32" s="119"/>
    </row>
    <row r="33" spans="1:21" s="3" customFormat="1" ht="13.5" thickBot="1" x14ac:dyDescent="0.3">
      <c r="A33" s="28"/>
      <c r="B33" s="26"/>
      <c r="C33" s="25">
        <v>0.625</v>
      </c>
      <c r="D33" s="19" t="s">
        <v>42</v>
      </c>
      <c r="E33" s="19" t="s">
        <v>1</v>
      </c>
      <c r="F33" s="19" t="s">
        <v>46</v>
      </c>
      <c r="G33" s="19">
        <v>1</v>
      </c>
      <c r="H33" s="19" t="s">
        <v>2</v>
      </c>
      <c r="I33" s="19">
        <v>2</v>
      </c>
      <c r="K33" s="120"/>
      <c r="L33" s="121"/>
      <c r="M33" s="121"/>
      <c r="N33" s="121"/>
      <c r="O33" s="121"/>
      <c r="P33" s="121"/>
      <c r="Q33" s="121"/>
      <c r="R33" s="121"/>
      <c r="S33" s="121"/>
      <c r="T33" s="121"/>
      <c r="U33" s="122"/>
    </row>
    <row r="34" spans="1:21" s="3" customFormat="1" x14ac:dyDescent="0.25">
      <c r="A34" s="5"/>
      <c r="B34" s="11"/>
      <c r="C34" s="7"/>
      <c r="D34" s="22" t="s">
        <v>4</v>
      </c>
      <c r="E34" s="22"/>
      <c r="F34" s="22" t="s">
        <v>36</v>
      </c>
    </row>
    <row r="35" spans="1:21" s="3" customFormat="1" ht="13.5" thickBot="1" x14ac:dyDescent="0.3">
      <c r="A35" s="6"/>
      <c r="B35" s="11"/>
      <c r="C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s="3" customFormat="1" ht="13.5" thickBot="1" x14ac:dyDescent="0.3">
      <c r="A36" s="5"/>
      <c r="B36" s="11"/>
      <c r="C36" s="5"/>
      <c r="D36" s="20" t="s">
        <v>5</v>
      </c>
      <c r="E36" s="20"/>
      <c r="F36" s="21">
        <v>45529</v>
      </c>
      <c r="K36" s="108" t="s">
        <v>89</v>
      </c>
      <c r="L36" s="109"/>
      <c r="M36" s="109"/>
      <c r="N36" s="109"/>
      <c r="O36" s="109"/>
      <c r="P36" s="109"/>
      <c r="Q36" s="109"/>
      <c r="R36" s="109"/>
      <c r="S36" s="109"/>
      <c r="T36" s="109"/>
      <c r="U36" s="110"/>
    </row>
    <row r="37" spans="1:21" s="3" customFormat="1" ht="13.5" thickBot="1" x14ac:dyDescent="0.3">
      <c r="A37" s="23"/>
      <c r="B37" s="26"/>
      <c r="C37" s="25">
        <v>0.54166666666666663</v>
      </c>
      <c r="D37" s="19" t="s">
        <v>41</v>
      </c>
      <c r="E37" s="19" t="s">
        <v>1</v>
      </c>
      <c r="F37" s="19" t="s">
        <v>47</v>
      </c>
      <c r="G37" s="19">
        <v>3</v>
      </c>
      <c r="H37" s="19" t="s">
        <v>2</v>
      </c>
      <c r="I37" s="19">
        <v>2</v>
      </c>
      <c r="K37" s="31" t="s">
        <v>58</v>
      </c>
      <c r="L37" s="31" t="s">
        <v>59</v>
      </c>
      <c r="M37" s="31" t="s">
        <v>60</v>
      </c>
      <c r="N37" s="32" t="s">
        <v>61</v>
      </c>
      <c r="O37" s="33" t="s">
        <v>62</v>
      </c>
      <c r="P37" s="34" t="s">
        <v>63</v>
      </c>
      <c r="Q37" s="111" t="s">
        <v>64</v>
      </c>
      <c r="R37" s="112"/>
      <c r="S37" s="113"/>
      <c r="T37" s="31" t="s">
        <v>65</v>
      </c>
      <c r="U37" s="31" t="s">
        <v>66</v>
      </c>
    </row>
    <row r="38" spans="1:21" s="3" customFormat="1" x14ac:dyDescent="0.25">
      <c r="A38" s="23"/>
      <c r="B38" s="26"/>
      <c r="C38" s="25">
        <v>0.54166666666666663</v>
      </c>
      <c r="D38" s="19" t="s">
        <v>38</v>
      </c>
      <c r="E38" s="19" t="s">
        <v>1</v>
      </c>
      <c r="F38" s="19" t="s">
        <v>39</v>
      </c>
      <c r="G38" s="19">
        <v>4</v>
      </c>
      <c r="H38" s="19" t="s">
        <v>2</v>
      </c>
      <c r="I38" s="19">
        <v>1</v>
      </c>
      <c r="K38" s="35" t="s">
        <v>67</v>
      </c>
      <c r="L38" s="36" t="s">
        <v>37</v>
      </c>
      <c r="M38" s="37">
        <v>14</v>
      </c>
      <c r="N38" s="38">
        <v>11</v>
      </c>
      <c r="O38" s="39">
        <v>2</v>
      </c>
      <c r="P38" s="40">
        <v>1</v>
      </c>
      <c r="Q38" s="37">
        <v>74</v>
      </c>
      <c r="R38" s="41" t="s">
        <v>2</v>
      </c>
      <c r="S38" s="42">
        <v>21</v>
      </c>
      <c r="T38" s="43">
        <f t="shared" ref="T38:T52" si="2">Q38-S38</f>
        <v>53</v>
      </c>
      <c r="U38" s="44">
        <f t="shared" ref="U38:U52" si="3">N38*3+O38</f>
        <v>35</v>
      </c>
    </row>
    <row r="39" spans="1:21" s="3" customFormat="1" x14ac:dyDescent="0.25">
      <c r="A39" s="23"/>
      <c r="B39" s="26"/>
      <c r="C39" s="25">
        <v>0.54166666666666663</v>
      </c>
      <c r="D39" s="19" t="s">
        <v>37</v>
      </c>
      <c r="E39" s="19" t="s">
        <v>1</v>
      </c>
      <c r="F39" s="19" t="s">
        <v>42</v>
      </c>
      <c r="G39" s="19">
        <v>4</v>
      </c>
      <c r="H39" s="19" t="s">
        <v>2</v>
      </c>
      <c r="I39" s="19">
        <v>6</v>
      </c>
      <c r="K39" s="45" t="s">
        <v>68</v>
      </c>
      <c r="L39" s="83" t="s">
        <v>36</v>
      </c>
      <c r="M39" s="84">
        <v>14</v>
      </c>
      <c r="N39" s="46">
        <v>11</v>
      </c>
      <c r="O39" s="47">
        <v>0</v>
      </c>
      <c r="P39" s="48">
        <v>3</v>
      </c>
      <c r="Q39" s="84">
        <v>62</v>
      </c>
      <c r="R39" s="85" t="s">
        <v>2</v>
      </c>
      <c r="S39" s="86">
        <v>52</v>
      </c>
      <c r="T39" s="49">
        <f t="shared" si="2"/>
        <v>10</v>
      </c>
      <c r="U39" s="45">
        <f t="shared" si="3"/>
        <v>33</v>
      </c>
    </row>
    <row r="40" spans="1:21" s="3" customFormat="1" x14ac:dyDescent="0.25">
      <c r="A40" s="23"/>
      <c r="B40" s="26"/>
      <c r="C40" s="25">
        <v>0.54166666666666663</v>
      </c>
      <c r="D40" s="19" t="s">
        <v>48</v>
      </c>
      <c r="E40" s="19" t="s">
        <v>1</v>
      </c>
      <c r="F40" s="19" t="s">
        <v>45</v>
      </c>
      <c r="G40" s="19">
        <v>3</v>
      </c>
      <c r="H40" s="19" t="s">
        <v>2</v>
      </c>
      <c r="I40" s="19">
        <v>1</v>
      </c>
      <c r="K40" s="50" t="s">
        <v>69</v>
      </c>
      <c r="L40" s="60" t="s">
        <v>46</v>
      </c>
      <c r="M40" s="61">
        <v>14</v>
      </c>
      <c r="N40" s="53">
        <v>9</v>
      </c>
      <c r="O40" s="54">
        <v>4</v>
      </c>
      <c r="P40" s="55">
        <v>1</v>
      </c>
      <c r="Q40" s="61">
        <v>47</v>
      </c>
      <c r="R40" s="62" t="s">
        <v>2</v>
      </c>
      <c r="S40" s="63">
        <v>23</v>
      </c>
      <c r="T40" s="58">
        <f t="shared" si="2"/>
        <v>24</v>
      </c>
      <c r="U40" s="65">
        <f t="shared" si="3"/>
        <v>31</v>
      </c>
    </row>
    <row r="41" spans="1:21" s="3" customFormat="1" x14ac:dyDescent="0.25">
      <c r="A41" s="23"/>
      <c r="B41" s="26"/>
      <c r="C41" s="25">
        <v>0.625</v>
      </c>
      <c r="D41" s="19" t="s">
        <v>43</v>
      </c>
      <c r="E41" s="19" t="s">
        <v>1</v>
      </c>
      <c r="F41" s="19" t="s">
        <v>40</v>
      </c>
      <c r="G41" s="19">
        <v>2</v>
      </c>
      <c r="H41" s="19" t="s">
        <v>2</v>
      </c>
      <c r="I41" s="19">
        <v>2</v>
      </c>
      <c r="K41" s="50" t="s">
        <v>70</v>
      </c>
      <c r="L41" s="51" t="s">
        <v>41</v>
      </c>
      <c r="M41" s="52">
        <v>14</v>
      </c>
      <c r="N41" s="53">
        <v>9</v>
      </c>
      <c r="O41" s="54">
        <v>1</v>
      </c>
      <c r="P41" s="55">
        <v>4</v>
      </c>
      <c r="Q41" s="52">
        <v>54</v>
      </c>
      <c r="R41" s="56" t="s">
        <v>2</v>
      </c>
      <c r="S41" s="57">
        <v>33</v>
      </c>
      <c r="T41" s="58">
        <f t="shared" si="2"/>
        <v>21</v>
      </c>
      <c r="U41" s="59">
        <f t="shared" si="3"/>
        <v>28</v>
      </c>
    </row>
    <row r="42" spans="1:21" x14ac:dyDescent="0.25">
      <c r="A42" s="23"/>
      <c r="B42" s="14" t="s">
        <v>88</v>
      </c>
      <c r="C42" s="25">
        <v>0.625</v>
      </c>
      <c r="D42" s="19" t="s">
        <v>46</v>
      </c>
      <c r="E42" s="19" t="s">
        <v>1</v>
      </c>
      <c r="F42" s="14" t="s">
        <v>50</v>
      </c>
      <c r="G42" s="14">
        <v>3</v>
      </c>
      <c r="H42" s="14" t="s">
        <v>2</v>
      </c>
      <c r="I42" s="14">
        <v>0</v>
      </c>
      <c r="J42" s="3"/>
      <c r="K42" s="50" t="s">
        <v>71</v>
      </c>
      <c r="L42" s="60" t="s">
        <v>38</v>
      </c>
      <c r="M42" s="61">
        <v>14</v>
      </c>
      <c r="N42" s="53">
        <v>8</v>
      </c>
      <c r="O42" s="54">
        <v>3</v>
      </c>
      <c r="P42" s="55">
        <v>3</v>
      </c>
      <c r="Q42" s="61">
        <v>34</v>
      </c>
      <c r="R42" s="62" t="s">
        <v>2</v>
      </c>
      <c r="S42" s="63">
        <v>20</v>
      </c>
      <c r="T42" s="64">
        <f t="shared" si="2"/>
        <v>14</v>
      </c>
      <c r="U42" s="59">
        <f t="shared" si="3"/>
        <v>27</v>
      </c>
    </row>
    <row r="43" spans="1:21" s="3" customFormat="1" x14ac:dyDescent="0.25">
      <c r="A43" s="29"/>
      <c r="B43" s="26"/>
      <c r="C43" s="25">
        <v>0.625</v>
      </c>
      <c r="D43" s="19" t="s">
        <v>49</v>
      </c>
      <c r="E43" s="19" t="s">
        <v>1</v>
      </c>
      <c r="F43" s="19" t="s">
        <v>36</v>
      </c>
      <c r="G43" s="19">
        <v>3</v>
      </c>
      <c r="H43" s="19" t="s">
        <v>2</v>
      </c>
      <c r="I43" s="19">
        <v>5</v>
      </c>
      <c r="K43" s="50" t="s">
        <v>72</v>
      </c>
      <c r="L43" s="60" t="s">
        <v>47</v>
      </c>
      <c r="M43" s="61">
        <v>14</v>
      </c>
      <c r="N43" s="53">
        <v>8</v>
      </c>
      <c r="O43" s="54">
        <v>3</v>
      </c>
      <c r="P43" s="55">
        <v>3</v>
      </c>
      <c r="Q43" s="61">
        <v>42</v>
      </c>
      <c r="R43" s="62" t="s">
        <v>2</v>
      </c>
      <c r="S43" s="63">
        <v>30</v>
      </c>
      <c r="T43" s="58">
        <f t="shared" si="2"/>
        <v>12</v>
      </c>
      <c r="U43" s="65">
        <f t="shared" si="3"/>
        <v>27</v>
      </c>
    </row>
    <row r="44" spans="1:21" s="3" customFormat="1" x14ac:dyDescent="0.25">
      <c r="A44" s="6"/>
      <c r="B44" s="11"/>
      <c r="C44" s="7"/>
      <c r="D44" s="22" t="s">
        <v>4</v>
      </c>
      <c r="E44" s="22"/>
      <c r="F44" s="22" t="s">
        <v>35</v>
      </c>
      <c r="K44" s="50" t="s">
        <v>73</v>
      </c>
      <c r="L44" s="60" t="s">
        <v>42</v>
      </c>
      <c r="M44" s="61">
        <v>14</v>
      </c>
      <c r="N44" s="53">
        <v>8</v>
      </c>
      <c r="O44" s="54">
        <v>1</v>
      </c>
      <c r="P44" s="55">
        <v>5</v>
      </c>
      <c r="Q44" s="61">
        <v>43</v>
      </c>
      <c r="R44" s="62" t="s">
        <v>2</v>
      </c>
      <c r="S44" s="63">
        <v>24</v>
      </c>
      <c r="T44" s="64">
        <f t="shared" si="2"/>
        <v>19</v>
      </c>
      <c r="U44" s="65">
        <f t="shared" si="3"/>
        <v>25</v>
      </c>
    </row>
    <row r="45" spans="1:21" s="3" customFormat="1" x14ac:dyDescent="0.25">
      <c r="A45" s="5"/>
      <c r="B45" s="11"/>
      <c r="C45" s="5"/>
      <c r="K45" s="50" t="s">
        <v>74</v>
      </c>
      <c r="L45" s="60" t="s">
        <v>35</v>
      </c>
      <c r="M45" s="61">
        <v>14</v>
      </c>
      <c r="N45" s="53">
        <v>4</v>
      </c>
      <c r="O45" s="54">
        <v>3</v>
      </c>
      <c r="P45" s="55">
        <v>7</v>
      </c>
      <c r="Q45" s="61">
        <v>33</v>
      </c>
      <c r="R45" s="62" t="s">
        <v>2</v>
      </c>
      <c r="S45" s="63">
        <v>49</v>
      </c>
      <c r="T45" s="66">
        <f t="shared" si="2"/>
        <v>-16</v>
      </c>
      <c r="U45" s="65">
        <f t="shared" si="3"/>
        <v>15</v>
      </c>
    </row>
    <row r="46" spans="1:21" s="3" customFormat="1" x14ac:dyDescent="0.25">
      <c r="A46" s="5"/>
      <c r="B46" s="11"/>
      <c r="C46" s="5"/>
      <c r="D46" s="20" t="s">
        <v>6</v>
      </c>
      <c r="E46" s="20"/>
      <c r="F46" s="21">
        <v>45536</v>
      </c>
      <c r="K46" s="50" t="s">
        <v>75</v>
      </c>
      <c r="L46" s="60" t="s">
        <v>48</v>
      </c>
      <c r="M46" s="61">
        <v>14</v>
      </c>
      <c r="N46" s="53">
        <v>4</v>
      </c>
      <c r="O46" s="54">
        <v>1</v>
      </c>
      <c r="P46" s="55">
        <v>9</v>
      </c>
      <c r="Q46" s="61">
        <v>32</v>
      </c>
      <c r="R46" s="62" t="s">
        <v>2</v>
      </c>
      <c r="S46" s="63">
        <v>44</v>
      </c>
      <c r="T46" s="64">
        <f t="shared" si="2"/>
        <v>-12</v>
      </c>
      <c r="U46" s="65">
        <f t="shared" si="3"/>
        <v>13</v>
      </c>
    </row>
    <row r="47" spans="1:21" s="3" customFormat="1" x14ac:dyDescent="0.25">
      <c r="A47" s="81" t="s">
        <v>87</v>
      </c>
      <c r="B47" s="24"/>
      <c r="C47" s="25">
        <v>0.54166666666666663</v>
      </c>
      <c r="D47" s="19" t="s">
        <v>39</v>
      </c>
      <c r="E47" s="19" t="s">
        <v>1</v>
      </c>
      <c r="F47" s="19" t="s">
        <v>41</v>
      </c>
      <c r="G47" s="19">
        <v>1</v>
      </c>
      <c r="H47" s="19" t="s">
        <v>2</v>
      </c>
      <c r="I47" s="19">
        <v>10</v>
      </c>
      <c r="K47" s="50" t="s">
        <v>76</v>
      </c>
      <c r="L47" s="60" t="s">
        <v>49</v>
      </c>
      <c r="M47" s="61">
        <v>14</v>
      </c>
      <c r="N47" s="53">
        <v>3</v>
      </c>
      <c r="O47" s="54">
        <v>4</v>
      </c>
      <c r="P47" s="55">
        <v>7</v>
      </c>
      <c r="Q47" s="61">
        <v>43</v>
      </c>
      <c r="R47" s="62" t="s">
        <v>2</v>
      </c>
      <c r="S47" s="63">
        <v>58</v>
      </c>
      <c r="T47" s="66">
        <f t="shared" si="2"/>
        <v>-15</v>
      </c>
      <c r="U47" s="65">
        <f t="shared" si="3"/>
        <v>13</v>
      </c>
    </row>
    <row r="48" spans="1:21" s="3" customFormat="1" x14ac:dyDescent="0.25">
      <c r="A48" s="23"/>
      <c r="B48" s="26"/>
      <c r="C48" s="25">
        <v>0.54166666666666663</v>
      </c>
      <c r="D48" s="19" t="s">
        <v>47</v>
      </c>
      <c r="E48" s="19" t="s">
        <v>1</v>
      </c>
      <c r="F48" s="19" t="s">
        <v>48</v>
      </c>
      <c r="G48" s="19">
        <v>5</v>
      </c>
      <c r="H48" s="19" t="s">
        <v>2</v>
      </c>
      <c r="I48" s="19">
        <v>3</v>
      </c>
      <c r="K48" s="50" t="s">
        <v>77</v>
      </c>
      <c r="L48" s="92" t="s">
        <v>45</v>
      </c>
      <c r="M48" s="52">
        <v>14</v>
      </c>
      <c r="N48" s="53">
        <v>4</v>
      </c>
      <c r="O48" s="54">
        <v>1</v>
      </c>
      <c r="P48" s="55">
        <v>9</v>
      </c>
      <c r="Q48" s="52">
        <v>36</v>
      </c>
      <c r="R48" s="56" t="s">
        <v>2</v>
      </c>
      <c r="S48" s="57">
        <v>54</v>
      </c>
      <c r="T48" s="64">
        <f t="shared" si="2"/>
        <v>-18</v>
      </c>
      <c r="U48" s="59">
        <f t="shared" si="3"/>
        <v>13</v>
      </c>
    </row>
    <row r="49" spans="1:21" s="3" customFormat="1" x14ac:dyDescent="0.25">
      <c r="A49" s="30"/>
      <c r="B49" s="26"/>
      <c r="C49" s="25">
        <v>0.54166666666666663</v>
      </c>
      <c r="D49" s="19" t="s">
        <v>50</v>
      </c>
      <c r="E49" s="19" t="s">
        <v>1</v>
      </c>
      <c r="F49" s="19" t="s">
        <v>37</v>
      </c>
      <c r="G49" s="19">
        <v>0</v>
      </c>
      <c r="H49" s="19" t="s">
        <v>2</v>
      </c>
      <c r="I49" s="19">
        <v>9</v>
      </c>
      <c r="K49" s="94" t="s">
        <v>78</v>
      </c>
      <c r="L49" s="95" t="s">
        <v>50</v>
      </c>
      <c r="M49" s="96">
        <v>14</v>
      </c>
      <c r="N49" s="97">
        <v>3</v>
      </c>
      <c r="O49" s="98">
        <v>2</v>
      </c>
      <c r="P49" s="99">
        <v>9</v>
      </c>
      <c r="Q49" s="96">
        <v>32</v>
      </c>
      <c r="R49" s="100" t="s">
        <v>2</v>
      </c>
      <c r="S49" s="101">
        <v>51</v>
      </c>
      <c r="T49" s="102">
        <f t="shared" si="2"/>
        <v>-19</v>
      </c>
      <c r="U49" s="103">
        <f t="shared" si="3"/>
        <v>11</v>
      </c>
    </row>
    <row r="50" spans="1:21" s="8" customFormat="1" x14ac:dyDescent="0.25">
      <c r="A50" s="28"/>
      <c r="B50" s="26"/>
      <c r="C50" s="25">
        <v>0.54166666666666663</v>
      </c>
      <c r="D50" s="19" t="s">
        <v>40</v>
      </c>
      <c r="E50" s="19" t="s">
        <v>1</v>
      </c>
      <c r="F50" s="19" t="s">
        <v>38</v>
      </c>
      <c r="G50" s="19">
        <v>2</v>
      </c>
      <c r="H50" s="19" t="s">
        <v>2</v>
      </c>
      <c r="I50" s="19">
        <v>4</v>
      </c>
      <c r="J50" s="3"/>
      <c r="K50" s="93" t="s">
        <v>79</v>
      </c>
      <c r="L50" s="87" t="s">
        <v>43</v>
      </c>
      <c r="M50" s="88">
        <v>14</v>
      </c>
      <c r="N50" s="68">
        <v>2</v>
      </c>
      <c r="O50" s="69">
        <v>4</v>
      </c>
      <c r="P50" s="70">
        <v>8</v>
      </c>
      <c r="Q50" s="88">
        <v>31</v>
      </c>
      <c r="R50" s="89" t="s">
        <v>2</v>
      </c>
      <c r="S50" s="90">
        <v>49</v>
      </c>
      <c r="T50" s="71">
        <f t="shared" si="2"/>
        <v>-18</v>
      </c>
      <c r="U50" s="91">
        <f t="shared" si="3"/>
        <v>10</v>
      </c>
    </row>
    <row r="51" spans="1:21" s="3" customFormat="1" x14ac:dyDescent="0.25">
      <c r="A51" s="28"/>
      <c r="B51" s="26"/>
      <c r="C51" s="25">
        <v>0.625</v>
      </c>
      <c r="D51" s="19" t="s">
        <v>49</v>
      </c>
      <c r="E51" s="19" t="s">
        <v>1</v>
      </c>
      <c r="F51" s="19" t="s">
        <v>46</v>
      </c>
      <c r="G51" s="19">
        <v>3</v>
      </c>
      <c r="H51" s="19" t="s">
        <v>2</v>
      </c>
      <c r="I51" s="19">
        <v>7</v>
      </c>
      <c r="K51" s="93" t="s">
        <v>80</v>
      </c>
      <c r="L51" s="87" t="s">
        <v>39</v>
      </c>
      <c r="M51" s="88">
        <v>14</v>
      </c>
      <c r="N51" s="68">
        <v>3</v>
      </c>
      <c r="O51" s="69">
        <v>1</v>
      </c>
      <c r="P51" s="70">
        <v>10</v>
      </c>
      <c r="Q51" s="88">
        <v>32</v>
      </c>
      <c r="R51" s="89" t="s">
        <v>2</v>
      </c>
      <c r="S51" s="90">
        <v>69</v>
      </c>
      <c r="T51" s="71">
        <f t="shared" si="2"/>
        <v>-37</v>
      </c>
      <c r="U51" s="91">
        <f t="shared" si="3"/>
        <v>10</v>
      </c>
    </row>
    <row r="52" spans="1:21" s="8" customFormat="1" ht="13.5" thickBot="1" x14ac:dyDescent="0.3">
      <c r="A52" s="30"/>
      <c r="B52" s="26"/>
      <c r="C52" s="25">
        <v>0.625</v>
      </c>
      <c r="D52" s="19" t="s">
        <v>42</v>
      </c>
      <c r="E52" s="19" t="s">
        <v>1</v>
      </c>
      <c r="F52" s="19" t="s">
        <v>43</v>
      </c>
      <c r="G52" s="19">
        <v>4</v>
      </c>
      <c r="H52" s="19" t="s">
        <v>2</v>
      </c>
      <c r="I52" s="19">
        <v>2</v>
      </c>
      <c r="J52" s="3"/>
      <c r="K52" s="67" t="s">
        <v>82</v>
      </c>
      <c r="L52" s="87" t="s">
        <v>40</v>
      </c>
      <c r="M52" s="88">
        <v>14</v>
      </c>
      <c r="N52" s="68">
        <v>1</v>
      </c>
      <c r="O52" s="69">
        <v>4</v>
      </c>
      <c r="P52" s="70">
        <v>9</v>
      </c>
      <c r="Q52" s="88">
        <v>33</v>
      </c>
      <c r="R52" s="89" t="s">
        <v>2</v>
      </c>
      <c r="S52" s="90">
        <v>51</v>
      </c>
      <c r="T52" s="71">
        <f t="shared" si="2"/>
        <v>-18</v>
      </c>
      <c r="U52" s="91">
        <f t="shared" si="3"/>
        <v>7</v>
      </c>
    </row>
    <row r="53" spans="1:21" s="3" customFormat="1" ht="13.5" thickBot="1" x14ac:dyDescent="0.3">
      <c r="A53" s="16"/>
      <c r="B53" s="11"/>
      <c r="C53" s="7"/>
      <c r="D53" s="22" t="s">
        <v>4</v>
      </c>
      <c r="E53" s="22"/>
      <c r="F53" s="22" t="s">
        <v>36</v>
      </c>
      <c r="K53" s="72"/>
      <c r="L53" s="72" t="s">
        <v>81</v>
      </c>
      <c r="M53" s="73">
        <f>SUM(M38:M52)</f>
        <v>210</v>
      </c>
      <c r="N53" s="74">
        <f>SUM(N38:N52)</f>
        <v>88</v>
      </c>
      <c r="O53" s="75">
        <f>SUM(O38:O52)</f>
        <v>34</v>
      </c>
      <c r="P53" s="76">
        <f>SUM(P38:P52)</f>
        <v>88</v>
      </c>
      <c r="Q53" s="77">
        <f>SUM(Q38:Q52)</f>
        <v>628</v>
      </c>
      <c r="R53" s="78" t="s">
        <v>2</v>
      </c>
      <c r="S53" s="73">
        <f>SUM(S38:S52)</f>
        <v>628</v>
      </c>
      <c r="T53" s="72">
        <f>SUM(T38:T52)</f>
        <v>0</v>
      </c>
      <c r="U53" s="79">
        <f>SUM(U38:U52)</f>
        <v>298</v>
      </c>
    </row>
    <row r="54" spans="1:21" s="3" customFormat="1" x14ac:dyDescent="0.25">
      <c r="A54" s="16"/>
      <c r="B54" s="11"/>
      <c r="C54" s="7"/>
      <c r="D54" s="14" t="s">
        <v>4</v>
      </c>
      <c r="E54" s="14"/>
      <c r="F54" s="14" t="s">
        <v>45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s="3" customFormat="1" x14ac:dyDescent="0.25">
      <c r="A55" s="16"/>
      <c r="B55" s="11"/>
      <c r="C55" s="7"/>
      <c r="D55" s="14" t="s">
        <v>4</v>
      </c>
      <c r="E55" s="14"/>
      <c r="F55" s="14" t="s">
        <v>35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s="3" customFormat="1" x14ac:dyDescent="0.25">
      <c r="A56" s="5"/>
      <c r="B56" s="11"/>
      <c r="C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s="3" customFormat="1" x14ac:dyDescent="0.25">
      <c r="A57" s="5"/>
      <c r="B57" s="11"/>
      <c r="C57" s="5"/>
      <c r="D57" s="20" t="s">
        <v>7</v>
      </c>
      <c r="E57" s="20"/>
      <c r="F57" s="21" t="s">
        <v>57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25">
      <c r="A58" s="13">
        <v>45538</v>
      </c>
      <c r="B58" s="26" t="s">
        <v>51</v>
      </c>
      <c r="C58" s="25">
        <v>0.8125</v>
      </c>
      <c r="D58" s="19" t="s">
        <v>50</v>
      </c>
      <c r="E58" s="19" t="s">
        <v>1</v>
      </c>
      <c r="F58" s="19" t="s">
        <v>40</v>
      </c>
      <c r="G58" s="19">
        <v>3</v>
      </c>
      <c r="H58" s="19" t="s">
        <v>2</v>
      </c>
      <c r="I58" s="19">
        <v>3</v>
      </c>
      <c r="J58" s="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s="3" customFormat="1" x14ac:dyDescent="0.25">
      <c r="A59" s="13">
        <v>45538</v>
      </c>
      <c r="B59" s="26" t="s">
        <v>51</v>
      </c>
      <c r="C59" s="25">
        <v>0.83333333333333337</v>
      </c>
      <c r="D59" s="19" t="s">
        <v>37</v>
      </c>
      <c r="E59" s="19" t="s">
        <v>1</v>
      </c>
      <c r="F59" s="19" t="s">
        <v>45</v>
      </c>
      <c r="G59" s="19">
        <v>6</v>
      </c>
      <c r="H59" s="19" t="s">
        <v>2</v>
      </c>
      <c r="I59" s="19">
        <v>2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25">
      <c r="A60" s="12">
        <v>45539</v>
      </c>
      <c r="B60" s="26" t="s">
        <v>52</v>
      </c>
      <c r="C60" s="25">
        <v>0.8125</v>
      </c>
      <c r="D60" s="19" t="s">
        <v>46</v>
      </c>
      <c r="E60" s="19" t="s">
        <v>1</v>
      </c>
      <c r="F60" s="19" t="s">
        <v>47</v>
      </c>
      <c r="G60" s="19">
        <v>1</v>
      </c>
      <c r="H60" s="19" t="s">
        <v>2</v>
      </c>
      <c r="I60" s="19">
        <v>1</v>
      </c>
      <c r="J60" s="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s="3" customFormat="1" x14ac:dyDescent="0.25">
      <c r="A61" s="13">
        <v>45540</v>
      </c>
      <c r="B61" s="26" t="s">
        <v>53</v>
      </c>
      <c r="C61" s="25">
        <v>0.8125</v>
      </c>
      <c r="D61" s="19" t="s">
        <v>42</v>
      </c>
      <c r="E61" s="19" t="s">
        <v>1</v>
      </c>
      <c r="F61" s="19" t="s">
        <v>36</v>
      </c>
      <c r="G61" s="19">
        <v>5</v>
      </c>
      <c r="H61" s="19" t="s">
        <v>2</v>
      </c>
      <c r="I61" s="19">
        <v>3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s="3" customFormat="1" x14ac:dyDescent="0.25">
      <c r="A62" s="13">
        <v>45540</v>
      </c>
      <c r="B62" s="26" t="s">
        <v>53</v>
      </c>
      <c r="C62" s="25">
        <v>0.83333333333333337</v>
      </c>
      <c r="D62" s="19" t="s">
        <v>43</v>
      </c>
      <c r="E62" s="19" t="s">
        <v>1</v>
      </c>
      <c r="F62" s="19" t="s">
        <v>35</v>
      </c>
      <c r="G62" s="19">
        <v>2</v>
      </c>
      <c r="H62" s="19" t="s">
        <v>2</v>
      </c>
      <c r="I62" s="19">
        <v>2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s="3" customFormat="1" x14ac:dyDescent="0.25">
      <c r="A63" s="13">
        <v>45540</v>
      </c>
      <c r="B63" s="26" t="s">
        <v>53</v>
      </c>
      <c r="C63" s="25">
        <v>0.83333333333333337</v>
      </c>
      <c r="D63" s="19" t="s">
        <v>49</v>
      </c>
      <c r="E63" s="19" t="s">
        <v>1</v>
      </c>
      <c r="F63" s="19" t="s">
        <v>39</v>
      </c>
      <c r="G63" s="19">
        <v>2</v>
      </c>
      <c r="H63" s="19" t="s">
        <v>2</v>
      </c>
      <c r="I63" s="19">
        <v>2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s="3" customFormat="1" x14ac:dyDescent="0.25">
      <c r="A64" s="5"/>
      <c r="B64" s="11"/>
      <c r="C64" s="7"/>
      <c r="D64" s="22" t="s">
        <v>4</v>
      </c>
      <c r="E64" s="22"/>
      <c r="F64" s="22" t="s">
        <v>41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s="3" customFormat="1" x14ac:dyDescent="0.25">
      <c r="A65" s="5"/>
      <c r="B65" s="11"/>
      <c r="C65" s="7"/>
      <c r="D65" s="14" t="s">
        <v>4</v>
      </c>
      <c r="E65" s="14"/>
      <c r="F65" s="14" t="s">
        <v>38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s="3" customFormat="1" x14ac:dyDescent="0.25">
      <c r="A66" s="5"/>
      <c r="B66" s="11"/>
      <c r="C66" s="7"/>
      <c r="D66" s="14" t="s">
        <v>4</v>
      </c>
      <c r="E66" s="14"/>
      <c r="F66" s="14" t="s">
        <v>48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5">
      <c r="J67" s="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s="3" customFormat="1" x14ac:dyDescent="0.25">
      <c r="A68" s="5"/>
      <c r="B68" s="11"/>
      <c r="C68" s="5"/>
      <c r="D68" s="20" t="s">
        <v>8</v>
      </c>
      <c r="E68" s="20"/>
      <c r="F68" s="21">
        <v>45543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s="3" customFormat="1" x14ac:dyDescent="0.25">
      <c r="A69" s="23"/>
      <c r="B69" s="26"/>
      <c r="C69" s="25">
        <v>0.54166666666666663</v>
      </c>
      <c r="D69" s="19" t="s">
        <v>41</v>
      </c>
      <c r="E69" s="19" t="s">
        <v>1</v>
      </c>
      <c r="F69" s="19" t="s">
        <v>40</v>
      </c>
      <c r="G69" s="19">
        <v>4</v>
      </c>
      <c r="H69" s="19" t="s">
        <v>2</v>
      </c>
      <c r="I69" s="19">
        <v>1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x14ac:dyDescent="0.25">
      <c r="A70" s="23"/>
      <c r="B70" s="26"/>
      <c r="C70" s="25">
        <v>0.54166666666666663</v>
      </c>
      <c r="D70" s="19" t="s">
        <v>38</v>
      </c>
      <c r="E70" s="19" t="s">
        <v>1</v>
      </c>
      <c r="F70" s="19" t="s">
        <v>42</v>
      </c>
      <c r="G70" s="19">
        <v>3</v>
      </c>
      <c r="H70" s="19" t="s">
        <v>2</v>
      </c>
      <c r="I70" s="19">
        <v>0</v>
      </c>
      <c r="J70" s="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s="3" customFormat="1" x14ac:dyDescent="0.25">
      <c r="A71" s="23"/>
      <c r="B71" s="26"/>
      <c r="C71" s="25">
        <v>0.54166666666666663</v>
      </c>
      <c r="D71" s="19" t="s">
        <v>37</v>
      </c>
      <c r="E71" s="19" t="s">
        <v>1</v>
      </c>
      <c r="F71" s="19" t="s">
        <v>49</v>
      </c>
      <c r="G71" s="19">
        <v>6</v>
      </c>
      <c r="H71" s="19" t="s">
        <v>2</v>
      </c>
      <c r="I71" s="19">
        <v>2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s="3" customFormat="1" x14ac:dyDescent="0.25">
      <c r="A72" s="23"/>
      <c r="B72" s="26"/>
      <c r="C72" s="25">
        <v>0.54166666666666663</v>
      </c>
      <c r="D72" s="19" t="s">
        <v>48</v>
      </c>
      <c r="E72" s="19" t="s">
        <v>1</v>
      </c>
      <c r="F72" s="19" t="s">
        <v>39</v>
      </c>
      <c r="G72" s="19">
        <v>4</v>
      </c>
      <c r="H72" s="19" t="s">
        <v>2</v>
      </c>
      <c r="I72" s="19">
        <v>3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s="3" customFormat="1" x14ac:dyDescent="0.25">
      <c r="A73" s="23"/>
      <c r="B73" s="26"/>
      <c r="C73" s="25">
        <v>0.625</v>
      </c>
      <c r="D73" s="19" t="s">
        <v>43</v>
      </c>
      <c r="E73" s="19" t="s">
        <v>1</v>
      </c>
      <c r="F73" s="19" t="s">
        <v>50</v>
      </c>
      <c r="G73" s="19">
        <v>2</v>
      </c>
      <c r="H73" s="19" t="s">
        <v>2</v>
      </c>
      <c r="I73" s="19">
        <v>2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x14ac:dyDescent="0.25">
      <c r="A74" s="23"/>
      <c r="B74" s="26"/>
      <c r="C74" s="25">
        <v>0.625</v>
      </c>
      <c r="D74" s="19" t="s">
        <v>46</v>
      </c>
      <c r="E74" s="19" t="s">
        <v>1</v>
      </c>
      <c r="F74" s="19" t="s">
        <v>36</v>
      </c>
      <c r="G74" s="19">
        <v>2</v>
      </c>
      <c r="H74" s="19" t="s">
        <v>2</v>
      </c>
      <c r="I74" s="19">
        <v>3</v>
      </c>
      <c r="J74" s="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x14ac:dyDescent="0.25">
      <c r="C75" s="7"/>
      <c r="D75" s="22" t="s">
        <v>4</v>
      </c>
      <c r="E75" s="22"/>
      <c r="F75" s="22" t="s">
        <v>35</v>
      </c>
      <c r="J75" s="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x14ac:dyDescent="0.25">
      <c r="C76" s="7"/>
      <c r="D76" s="14" t="s">
        <v>4</v>
      </c>
      <c r="E76" s="14"/>
      <c r="F76" s="14" t="s">
        <v>45</v>
      </c>
      <c r="J76" s="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x14ac:dyDescent="0.25">
      <c r="C77" s="7"/>
      <c r="D77" s="14" t="s">
        <v>4</v>
      </c>
      <c r="E77" s="14"/>
      <c r="F77" s="14" t="s">
        <v>47</v>
      </c>
      <c r="J77" s="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x14ac:dyDescent="0.25">
      <c r="J78" s="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x14ac:dyDescent="0.25">
      <c r="D79" s="20" t="s">
        <v>9</v>
      </c>
      <c r="E79" s="20"/>
      <c r="F79" s="21">
        <v>45550</v>
      </c>
      <c r="J79" s="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x14ac:dyDescent="0.25">
      <c r="A80" s="23"/>
      <c r="B80" s="26"/>
      <c r="C80" s="25">
        <v>0.54166666666666663</v>
      </c>
      <c r="D80" s="19" t="s">
        <v>50</v>
      </c>
      <c r="E80" s="19" t="s">
        <v>1</v>
      </c>
      <c r="F80" s="19" t="s">
        <v>38</v>
      </c>
      <c r="G80" s="19">
        <v>0</v>
      </c>
      <c r="H80" s="19" t="s">
        <v>2</v>
      </c>
      <c r="I80" s="19">
        <v>2</v>
      </c>
      <c r="J80" s="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x14ac:dyDescent="0.25">
      <c r="A81" s="23"/>
      <c r="B81" s="26"/>
      <c r="C81" s="25">
        <v>0.54166666666666663</v>
      </c>
      <c r="D81" s="19" t="s">
        <v>40</v>
      </c>
      <c r="E81" s="19" t="s">
        <v>1</v>
      </c>
      <c r="F81" s="19" t="s">
        <v>48</v>
      </c>
      <c r="G81" s="19">
        <v>3</v>
      </c>
      <c r="H81" s="19" t="s">
        <v>2</v>
      </c>
      <c r="I81" s="19">
        <v>3</v>
      </c>
      <c r="J81" s="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x14ac:dyDescent="0.25">
      <c r="A82" s="23"/>
      <c r="B82" s="26"/>
      <c r="C82" s="25">
        <v>0.625</v>
      </c>
      <c r="D82" s="19" t="s">
        <v>36</v>
      </c>
      <c r="E82" s="19" t="s">
        <v>1</v>
      </c>
      <c r="F82" s="19" t="s">
        <v>35</v>
      </c>
      <c r="G82" s="19">
        <v>6</v>
      </c>
      <c r="H82" s="19" t="s">
        <v>2</v>
      </c>
      <c r="I82" s="19">
        <v>1</v>
      </c>
      <c r="J82" s="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x14ac:dyDescent="0.25">
      <c r="A83" s="23"/>
      <c r="B83" s="26"/>
      <c r="C83" s="25">
        <v>0.625</v>
      </c>
      <c r="D83" s="19" t="s">
        <v>46</v>
      </c>
      <c r="E83" s="19" t="s">
        <v>1</v>
      </c>
      <c r="F83" s="19" t="s">
        <v>37</v>
      </c>
      <c r="G83" s="19">
        <v>0</v>
      </c>
      <c r="H83" s="19" t="s">
        <v>2</v>
      </c>
      <c r="I83" s="19">
        <v>0</v>
      </c>
      <c r="J83" s="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x14ac:dyDescent="0.25">
      <c r="A84" s="23"/>
      <c r="B84" s="26"/>
      <c r="C84" s="25">
        <v>0.625</v>
      </c>
      <c r="D84" s="19" t="s">
        <v>49</v>
      </c>
      <c r="E84" s="19" t="s">
        <v>1</v>
      </c>
      <c r="F84" s="19" t="s">
        <v>43</v>
      </c>
      <c r="G84" s="19">
        <v>4</v>
      </c>
      <c r="H84" s="19" t="s">
        <v>2</v>
      </c>
      <c r="I84" s="19">
        <v>1</v>
      </c>
      <c r="J84" s="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x14ac:dyDescent="0.25">
      <c r="A85" s="23"/>
      <c r="B85" s="26"/>
      <c r="C85" s="25">
        <v>0.625</v>
      </c>
      <c r="D85" s="19" t="s">
        <v>42</v>
      </c>
      <c r="E85" s="19" t="s">
        <v>1</v>
      </c>
      <c r="F85" s="19" t="s">
        <v>41</v>
      </c>
      <c r="G85" s="19">
        <v>5</v>
      </c>
      <c r="H85" s="19" t="s">
        <v>2</v>
      </c>
      <c r="I85" s="19">
        <v>0</v>
      </c>
      <c r="J85" s="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x14ac:dyDescent="0.25">
      <c r="C86" s="7"/>
      <c r="D86" s="22" t="s">
        <v>4</v>
      </c>
      <c r="E86" s="22"/>
      <c r="F86" s="22" t="s">
        <v>39</v>
      </c>
      <c r="J86" s="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x14ac:dyDescent="0.25">
      <c r="C87" s="7"/>
      <c r="D87" s="14" t="s">
        <v>4</v>
      </c>
      <c r="E87" s="14"/>
      <c r="F87" s="14" t="s">
        <v>47</v>
      </c>
      <c r="J87" s="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x14ac:dyDescent="0.25">
      <c r="C88" s="7"/>
      <c r="D88" s="14" t="s">
        <v>4</v>
      </c>
      <c r="E88" s="14"/>
      <c r="F88" s="14" t="s">
        <v>45</v>
      </c>
      <c r="J88" s="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s="3" customFormat="1" x14ac:dyDescent="0.25">
      <c r="A89" s="5"/>
      <c r="B89" s="11"/>
      <c r="C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s="3" customFormat="1" x14ac:dyDescent="0.25">
      <c r="A90" s="5"/>
      <c r="B90" s="11"/>
      <c r="C90" s="5"/>
      <c r="D90" s="20" t="s">
        <v>10</v>
      </c>
      <c r="E90" s="20"/>
      <c r="F90" s="21">
        <v>45557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x14ac:dyDescent="0.25">
      <c r="A91" s="23"/>
      <c r="B91" s="26"/>
      <c r="C91" s="25">
        <v>0.54166666666666663</v>
      </c>
      <c r="D91" s="19" t="s">
        <v>41</v>
      </c>
      <c r="E91" s="19" t="s">
        <v>1</v>
      </c>
      <c r="F91" s="19" t="s">
        <v>50</v>
      </c>
      <c r="G91" s="19">
        <v>5</v>
      </c>
      <c r="H91" s="19" t="s">
        <v>2</v>
      </c>
      <c r="I91" s="19">
        <v>1</v>
      </c>
      <c r="J91" s="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s="3" customFormat="1" x14ac:dyDescent="0.25">
      <c r="A92" s="23"/>
      <c r="B92" s="26"/>
      <c r="C92" s="25">
        <v>0.54166666666666663</v>
      </c>
      <c r="D92" s="19" t="s">
        <v>38</v>
      </c>
      <c r="E92" s="19" t="s">
        <v>1</v>
      </c>
      <c r="F92" s="19" t="s">
        <v>49</v>
      </c>
      <c r="G92" s="19">
        <v>4</v>
      </c>
      <c r="H92" s="19" t="s">
        <v>2</v>
      </c>
      <c r="I92" s="19">
        <v>2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s="3" customFormat="1" x14ac:dyDescent="0.25">
      <c r="A93" s="23"/>
      <c r="B93" s="26"/>
      <c r="C93" s="25">
        <v>0.54166666666666663</v>
      </c>
      <c r="D93" s="19" t="s">
        <v>37</v>
      </c>
      <c r="E93" s="19" t="s">
        <v>1</v>
      </c>
      <c r="F93" s="19" t="s">
        <v>36</v>
      </c>
      <c r="G93" s="19">
        <v>5</v>
      </c>
      <c r="H93" s="19" t="s">
        <v>2</v>
      </c>
      <c r="I93" s="19">
        <v>2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s="3" customFormat="1" x14ac:dyDescent="0.25">
      <c r="A94" s="23"/>
      <c r="B94" s="26"/>
      <c r="C94" s="25">
        <v>0.54166666666666663</v>
      </c>
      <c r="D94" s="19" t="s">
        <v>35</v>
      </c>
      <c r="E94" s="19" t="s">
        <v>1</v>
      </c>
      <c r="F94" s="19" t="s">
        <v>45</v>
      </c>
      <c r="G94" s="19">
        <v>3</v>
      </c>
      <c r="H94" s="19" t="s">
        <v>2</v>
      </c>
      <c r="I94" s="19">
        <v>1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s="3" customFormat="1" x14ac:dyDescent="0.25">
      <c r="A95" s="23"/>
      <c r="B95" s="26"/>
      <c r="C95" s="25">
        <v>0.54166666666666663</v>
      </c>
      <c r="D95" s="19" t="s">
        <v>48</v>
      </c>
      <c r="E95" s="19" t="s">
        <v>1</v>
      </c>
      <c r="F95" s="19" t="s">
        <v>42</v>
      </c>
      <c r="G95" s="19">
        <v>3</v>
      </c>
      <c r="H95" s="19" t="s">
        <v>2</v>
      </c>
      <c r="I95" s="19">
        <v>2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x14ac:dyDescent="0.25">
      <c r="A96" s="23"/>
      <c r="B96" s="26"/>
      <c r="C96" s="25">
        <v>0.625</v>
      </c>
      <c r="D96" s="19" t="s">
        <v>43</v>
      </c>
      <c r="E96" s="19" t="s">
        <v>1</v>
      </c>
      <c r="F96" s="19" t="s">
        <v>46</v>
      </c>
      <c r="G96" s="19">
        <v>1</v>
      </c>
      <c r="H96" s="19" t="s">
        <v>2</v>
      </c>
      <c r="I96" s="19">
        <v>2</v>
      </c>
      <c r="J96" s="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s="3" customFormat="1" x14ac:dyDescent="0.25">
      <c r="A97" s="5"/>
      <c r="B97" s="11"/>
      <c r="C97" s="7"/>
      <c r="D97" s="22" t="s">
        <v>4</v>
      </c>
      <c r="E97" s="22"/>
      <c r="F97" s="22" t="s">
        <v>47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x14ac:dyDescent="0.25">
      <c r="C98" s="7"/>
      <c r="D98" s="14" t="s">
        <v>4</v>
      </c>
      <c r="E98" s="14"/>
      <c r="F98" s="14" t="s">
        <v>39</v>
      </c>
      <c r="J98" s="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s="3" customFormat="1" x14ac:dyDescent="0.25">
      <c r="A99" s="5"/>
      <c r="B99" s="11"/>
      <c r="C99" s="7"/>
      <c r="D99" s="14" t="s">
        <v>4</v>
      </c>
      <c r="E99" s="14"/>
      <c r="F99" s="14" t="s">
        <v>40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x14ac:dyDescent="0.25">
      <c r="A100" s="6"/>
      <c r="F100" s="6"/>
      <c r="J100" s="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x14ac:dyDescent="0.25">
      <c r="A101" s="6"/>
      <c r="D101" s="20" t="s">
        <v>11</v>
      </c>
      <c r="E101" s="20"/>
      <c r="F101" s="21">
        <v>45564</v>
      </c>
      <c r="J101" s="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x14ac:dyDescent="0.25">
      <c r="A102" s="28"/>
      <c r="B102" s="26"/>
      <c r="C102" s="25">
        <v>0.54166666666666663</v>
      </c>
      <c r="D102" s="19" t="s">
        <v>47</v>
      </c>
      <c r="E102" s="19" t="s">
        <v>1</v>
      </c>
      <c r="F102" s="19" t="s">
        <v>35</v>
      </c>
      <c r="G102" s="19">
        <v>3</v>
      </c>
      <c r="H102" s="19" t="s">
        <v>2</v>
      </c>
      <c r="I102" s="19">
        <v>1</v>
      </c>
      <c r="J102" s="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x14ac:dyDescent="0.25">
      <c r="A103" s="27"/>
      <c r="B103" s="26"/>
      <c r="C103" s="25">
        <v>0.54166666666666663</v>
      </c>
      <c r="D103" s="19" t="s">
        <v>37</v>
      </c>
      <c r="E103" s="19" t="s">
        <v>1</v>
      </c>
      <c r="F103" s="19" t="s">
        <v>43</v>
      </c>
      <c r="G103" s="19">
        <v>9</v>
      </c>
      <c r="H103" s="19" t="s">
        <v>2</v>
      </c>
      <c r="I103" s="19">
        <v>1</v>
      </c>
      <c r="J103" s="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x14ac:dyDescent="0.25">
      <c r="A104" s="27"/>
      <c r="B104" s="26"/>
      <c r="C104" s="25">
        <v>0.54166666666666663</v>
      </c>
      <c r="D104" s="19" t="s">
        <v>50</v>
      </c>
      <c r="E104" s="19" t="s">
        <v>1</v>
      </c>
      <c r="F104" s="19" t="s">
        <v>48</v>
      </c>
      <c r="G104" s="19">
        <v>0</v>
      </c>
      <c r="H104" s="19" t="s">
        <v>2</v>
      </c>
      <c r="I104" s="19">
        <v>3</v>
      </c>
      <c r="J104" s="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x14ac:dyDescent="0.25">
      <c r="A105" s="23"/>
      <c r="B105" s="26"/>
      <c r="C105" s="25">
        <v>0.625</v>
      </c>
      <c r="D105" s="19" t="s">
        <v>36</v>
      </c>
      <c r="E105" s="19" t="s">
        <v>1</v>
      </c>
      <c r="F105" s="19" t="s">
        <v>45</v>
      </c>
      <c r="G105" s="19">
        <v>6</v>
      </c>
      <c r="H105" s="19" t="s">
        <v>2</v>
      </c>
      <c r="I105" s="19">
        <v>3</v>
      </c>
      <c r="J105" s="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x14ac:dyDescent="0.25">
      <c r="A106" s="23"/>
      <c r="B106" s="26"/>
      <c r="C106" s="25">
        <v>0.625</v>
      </c>
      <c r="D106" s="19" t="s">
        <v>46</v>
      </c>
      <c r="E106" s="19" t="s">
        <v>1</v>
      </c>
      <c r="F106" s="19" t="s">
        <v>38</v>
      </c>
      <c r="G106" s="19">
        <v>2</v>
      </c>
      <c r="H106" s="19" t="s">
        <v>2</v>
      </c>
      <c r="I106" s="19">
        <v>2</v>
      </c>
      <c r="J106" s="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x14ac:dyDescent="0.25">
      <c r="A107" s="23"/>
      <c r="B107" s="26"/>
      <c r="C107" s="25">
        <v>0.625</v>
      </c>
      <c r="D107" s="19" t="s">
        <v>49</v>
      </c>
      <c r="E107" s="19" t="s">
        <v>1</v>
      </c>
      <c r="F107" s="19" t="s">
        <v>41</v>
      </c>
      <c r="G107" s="19">
        <v>5</v>
      </c>
      <c r="H107" s="19" t="s">
        <v>2</v>
      </c>
      <c r="I107" s="19">
        <v>6</v>
      </c>
      <c r="J107" s="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x14ac:dyDescent="0.25">
      <c r="C108" s="7"/>
      <c r="D108" s="22" t="s">
        <v>4</v>
      </c>
      <c r="E108" s="22"/>
      <c r="F108" s="22" t="s">
        <v>39</v>
      </c>
      <c r="J108" s="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x14ac:dyDescent="0.25">
      <c r="C109" s="7"/>
      <c r="D109" s="14" t="s">
        <v>4</v>
      </c>
      <c r="E109" s="14"/>
      <c r="F109" s="14" t="s">
        <v>42</v>
      </c>
      <c r="J109" s="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x14ac:dyDescent="0.25">
      <c r="C110" s="7"/>
      <c r="D110" s="14" t="s">
        <v>4</v>
      </c>
      <c r="E110" s="14"/>
      <c r="F110" s="14" t="s">
        <v>40</v>
      </c>
      <c r="J110" s="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x14ac:dyDescent="0.25">
      <c r="J111" s="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x14ac:dyDescent="0.25">
      <c r="D112" s="20" t="s">
        <v>12</v>
      </c>
      <c r="E112" s="20"/>
      <c r="F112" s="21" t="s">
        <v>85</v>
      </c>
      <c r="J112" s="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x14ac:dyDescent="0.25">
      <c r="A113" s="23"/>
      <c r="B113" s="26"/>
      <c r="C113" s="25">
        <v>0.54166666666666663</v>
      </c>
      <c r="D113" s="19" t="s">
        <v>47</v>
      </c>
      <c r="E113" s="19" t="s">
        <v>1</v>
      </c>
      <c r="F113" s="19" t="s">
        <v>49</v>
      </c>
      <c r="G113" s="19">
        <v>2</v>
      </c>
      <c r="H113" s="19" t="s">
        <v>2</v>
      </c>
      <c r="I113" s="19">
        <v>2</v>
      </c>
      <c r="J113" s="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x14ac:dyDescent="0.25">
      <c r="A114" s="23"/>
      <c r="B114" s="26"/>
      <c r="C114" s="25">
        <v>0.54166666666666663</v>
      </c>
      <c r="D114" s="19" t="s">
        <v>45</v>
      </c>
      <c r="E114" s="19" t="s">
        <v>1</v>
      </c>
      <c r="F114" s="19" t="s">
        <v>46</v>
      </c>
      <c r="G114" s="19">
        <v>3</v>
      </c>
      <c r="H114" s="19" t="s">
        <v>2</v>
      </c>
      <c r="I114" s="19">
        <v>5</v>
      </c>
      <c r="J114" s="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x14ac:dyDescent="0.25">
      <c r="A115" s="23"/>
      <c r="B115" s="26"/>
      <c r="C115" s="25">
        <v>0.54166666666666663</v>
      </c>
      <c r="D115" s="19" t="s">
        <v>35</v>
      </c>
      <c r="E115" s="19" t="s">
        <v>1</v>
      </c>
      <c r="F115" s="19" t="s">
        <v>37</v>
      </c>
      <c r="G115" s="19">
        <v>1</v>
      </c>
      <c r="H115" s="19" t="s">
        <v>2</v>
      </c>
      <c r="I115" s="19">
        <v>7</v>
      </c>
      <c r="J115" s="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x14ac:dyDescent="0.25">
      <c r="A116" s="23"/>
      <c r="B116" s="26"/>
      <c r="C116" s="25">
        <v>0.54166666666666663</v>
      </c>
      <c r="D116" s="19" t="s">
        <v>40</v>
      </c>
      <c r="E116" s="19" t="s">
        <v>1</v>
      </c>
      <c r="F116" s="19" t="s">
        <v>42</v>
      </c>
      <c r="G116" s="19">
        <v>0</v>
      </c>
      <c r="H116" s="19" t="s">
        <v>2</v>
      </c>
      <c r="I116" s="19">
        <v>9</v>
      </c>
      <c r="J116" s="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x14ac:dyDescent="0.25">
      <c r="A117" s="23"/>
      <c r="B117" s="26"/>
      <c r="C117" s="25">
        <v>0.625</v>
      </c>
      <c r="D117" s="19" t="s">
        <v>36</v>
      </c>
      <c r="E117" s="19" t="s">
        <v>1</v>
      </c>
      <c r="F117" s="19" t="s">
        <v>48</v>
      </c>
      <c r="G117" s="19">
        <v>5</v>
      </c>
      <c r="H117" s="19" t="s">
        <v>2</v>
      </c>
      <c r="I117" s="19">
        <v>3</v>
      </c>
      <c r="J117" s="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x14ac:dyDescent="0.25">
      <c r="C118" s="7"/>
      <c r="D118" s="22" t="s">
        <v>4</v>
      </c>
      <c r="E118" s="22"/>
      <c r="F118" s="22" t="s">
        <v>43</v>
      </c>
      <c r="J118" s="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x14ac:dyDescent="0.25">
      <c r="C119" s="7"/>
      <c r="D119" s="14" t="s">
        <v>4</v>
      </c>
      <c r="E119" s="14"/>
      <c r="F119" s="14" t="s">
        <v>38</v>
      </c>
      <c r="J119" s="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x14ac:dyDescent="0.25">
      <c r="C120" s="7"/>
      <c r="D120" s="14" t="s">
        <v>4</v>
      </c>
      <c r="E120" s="14"/>
      <c r="F120" s="14" t="s">
        <v>41</v>
      </c>
      <c r="J120" s="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x14ac:dyDescent="0.25">
      <c r="J121" s="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x14ac:dyDescent="0.25">
      <c r="D122" s="20" t="s">
        <v>13</v>
      </c>
      <c r="E122" s="20"/>
      <c r="F122" s="21">
        <v>45571</v>
      </c>
      <c r="J122" s="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x14ac:dyDescent="0.25">
      <c r="A123" s="23"/>
      <c r="B123" s="26"/>
      <c r="C123" s="25">
        <v>0.52083333333333337</v>
      </c>
      <c r="D123" s="19" t="s">
        <v>45</v>
      </c>
      <c r="E123" s="19" t="s">
        <v>1</v>
      </c>
      <c r="F123" s="19" t="s">
        <v>47</v>
      </c>
      <c r="G123" s="19">
        <v>4</v>
      </c>
      <c r="H123" s="19" t="s">
        <v>2</v>
      </c>
      <c r="I123" s="19">
        <v>7</v>
      </c>
      <c r="J123" s="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x14ac:dyDescent="0.25">
      <c r="A124" s="23"/>
      <c r="B124" s="26"/>
      <c r="C124" s="25">
        <v>0.54166666666666663</v>
      </c>
      <c r="D124" s="19" t="s">
        <v>41</v>
      </c>
      <c r="E124" s="19" t="s">
        <v>1</v>
      </c>
      <c r="F124" s="19" t="s">
        <v>46</v>
      </c>
      <c r="G124" s="19">
        <v>2</v>
      </c>
      <c r="H124" s="19" t="s">
        <v>2</v>
      </c>
      <c r="I124" s="19">
        <v>2</v>
      </c>
      <c r="J124" s="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x14ac:dyDescent="0.25">
      <c r="A125" s="23"/>
      <c r="B125" s="26"/>
      <c r="C125" s="25">
        <v>0.54166666666666663</v>
      </c>
      <c r="D125" s="19" t="s">
        <v>38</v>
      </c>
      <c r="E125" s="19" t="s">
        <v>1</v>
      </c>
      <c r="F125" s="19" t="s">
        <v>37</v>
      </c>
      <c r="G125" s="19">
        <v>0</v>
      </c>
      <c r="H125" s="19" t="s">
        <v>2</v>
      </c>
      <c r="I125" s="19">
        <v>1</v>
      </c>
      <c r="J125" s="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x14ac:dyDescent="0.25">
      <c r="A126" s="23"/>
      <c r="B126" s="26"/>
      <c r="C126" s="25">
        <v>0.54166666666666663</v>
      </c>
      <c r="D126" s="19" t="s">
        <v>35</v>
      </c>
      <c r="E126" s="19" t="s">
        <v>1</v>
      </c>
      <c r="F126" s="19" t="s">
        <v>39</v>
      </c>
      <c r="G126" s="19">
        <v>0</v>
      </c>
      <c r="H126" s="19" t="s">
        <v>2</v>
      </c>
      <c r="I126" s="19">
        <v>4</v>
      </c>
      <c r="J126" s="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x14ac:dyDescent="0.25">
      <c r="A127" s="23"/>
      <c r="B127" s="26"/>
      <c r="C127" s="25">
        <v>0.54166666666666663</v>
      </c>
      <c r="D127" s="19" t="s">
        <v>48</v>
      </c>
      <c r="E127" s="19" t="s">
        <v>1</v>
      </c>
      <c r="F127" s="19" t="s">
        <v>49</v>
      </c>
      <c r="G127" s="19">
        <v>2</v>
      </c>
      <c r="H127" s="19" t="s">
        <v>2</v>
      </c>
      <c r="I127" s="19">
        <v>5</v>
      </c>
      <c r="J127" s="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x14ac:dyDescent="0.25">
      <c r="A128" s="23"/>
      <c r="B128" s="26"/>
      <c r="C128" s="25">
        <v>0.625</v>
      </c>
      <c r="D128" s="19" t="s">
        <v>43</v>
      </c>
      <c r="E128" s="19" t="s">
        <v>1</v>
      </c>
      <c r="F128" s="19" t="s">
        <v>36</v>
      </c>
      <c r="G128" s="19">
        <v>4</v>
      </c>
      <c r="H128" s="19" t="s">
        <v>2</v>
      </c>
      <c r="I128" s="19">
        <v>5</v>
      </c>
      <c r="J128" s="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s="8" customFormat="1" x14ac:dyDescent="0.25">
      <c r="A129" s="5"/>
      <c r="B129" s="11"/>
      <c r="C129" s="7"/>
      <c r="D129" s="22" t="s">
        <v>4</v>
      </c>
      <c r="E129" s="22"/>
      <c r="F129" s="22" t="s">
        <v>40</v>
      </c>
      <c r="G129" s="3"/>
      <c r="H129" s="3"/>
      <c r="I129" s="3"/>
      <c r="J129" s="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s="8" customFormat="1" x14ac:dyDescent="0.25">
      <c r="A130" s="5"/>
      <c r="B130" s="11"/>
      <c r="C130" s="7"/>
      <c r="D130" s="14" t="s">
        <v>4</v>
      </c>
      <c r="E130" s="14"/>
      <c r="F130" s="14" t="s">
        <v>42</v>
      </c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x14ac:dyDescent="0.25">
      <c r="B131" s="17"/>
      <c r="C131" s="7"/>
      <c r="D131" s="14" t="s">
        <v>4</v>
      </c>
      <c r="E131" s="14"/>
      <c r="F131" s="14" t="s">
        <v>50</v>
      </c>
    </row>
    <row r="132" spans="1:21" x14ac:dyDescent="0.25">
      <c r="C132" s="7"/>
      <c r="F132" s="6"/>
    </row>
    <row r="133" spans="1:21" x14ac:dyDescent="0.25">
      <c r="D133" s="20" t="s">
        <v>14</v>
      </c>
      <c r="E133" s="20"/>
      <c r="F133" s="21">
        <v>45578</v>
      </c>
    </row>
    <row r="134" spans="1:21" x14ac:dyDescent="0.25">
      <c r="A134" s="23"/>
      <c r="B134" s="26"/>
      <c r="C134" s="25">
        <v>0.54166666666666663</v>
      </c>
      <c r="D134" s="19" t="s">
        <v>39</v>
      </c>
      <c r="E134" s="19" t="s">
        <v>1</v>
      </c>
      <c r="F134" s="19" t="s">
        <v>45</v>
      </c>
      <c r="G134" s="19">
        <v>2</v>
      </c>
      <c r="H134" s="19" t="s">
        <v>2</v>
      </c>
      <c r="I134" s="19">
        <v>5</v>
      </c>
    </row>
    <row r="135" spans="1:21" x14ac:dyDescent="0.25">
      <c r="A135" s="23"/>
      <c r="B135" s="26"/>
      <c r="C135" s="25">
        <v>0.54166666666666663</v>
      </c>
      <c r="D135" s="19" t="s">
        <v>37</v>
      </c>
      <c r="E135" s="19" t="s">
        <v>1</v>
      </c>
      <c r="F135" s="19" t="s">
        <v>41</v>
      </c>
      <c r="G135" s="19">
        <v>7</v>
      </c>
      <c r="H135" s="19" t="s">
        <v>2</v>
      </c>
      <c r="I135" s="19">
        <v>2</v>
      </c>
    </row>
    <row r="136" spans="1:21" x14ac:dyDescent="0.25">
      <c r="A136" s="23"/>
      <c r="B136" s="26"/>
      <c r="C136" s="25">
        <v>0.54166666666666663</v>
      </c>
      <c r="D136" s="19" t="s">
        <v>40</v>
      </c>
      <c r="E136" s="19" t="s">
        <v>1</v>
      </c>
      <c r="F136" s="19" t="s">
        <v>35</v>
      </c>
      <c r="G136" s="19">
        <v>3</v>
      </c>
      <c r="H136" s="19" t="s">
        <v>2</v>
      </c>
      <c r="I136" s="19">
        <v>3</v>
      </c>
    </row>
    <row r="137" spans="1:21" x14ac:dyDescent="0.25">
      <c r="A137" s="23"/>
      <c r="B137" s="26"/>
      <c r="C137" s="25">
        <v>0.625</v>
      </c>
      <c r="D137" s="19" t="s">
        <v>36</v>
      </c>
      <c r="E137" s="19" t="s">
        <v>1</v>
      </c>
      <c r="F137" s="19" t="s">
        <v>47</v>
      </c>
      <c r="G137" s="19">
        <v>6</v>
      </c>
      <c r="H137" s="19" t="s">
        <v>2</v>
      </c>
      <c r="I137" s="19">
        <v>2</v>
      </c>
    </row>
    <row r="138" spans="1:21" x14ac:dyDescent="0.25">
      <c r="A138" s="23"/>
      <c r="B138" s="14"/>
      <c r="C138" s="25">
        <v>0.625</v>
      </c>
      <c r="D138" s="19" t="s">
        <v>43</v>
      </c>
      <c r="E138" s="19" t="s">
        <v>1</v>
      </c>
      <c r="F138" s="19" t="s">
        <v>38</v>
      </c>
      <c r="G138" s="19">
        <v>2</v>
      </c>
      <c r="H138" s="19" t="s">
        <v>2</v>
      </c>
      <c r="I138" s="19">
        <v>2</v>
      </c>
    </row>
    <row r="139" spans="1:21" x14ac:dyDescent="0.25">
      <c r="A139" s="23"/>
      <c r="B139" s="26"/>
      <c r="C139" s="25">
        <v>0.625</v>
      </c>
      <c r="D139" s="19" t="s">
        <v>46</v>
      </c>
      <c r="E139" s="19" t="s">
        <v>1</v>
      </c>
      <c r="F139" s="19" t="s">
        <v>48</v>
      </c>
      <c r="G139" s="19">
        <v>3</v>
      </c>
      <c r="H139" s="19" t="s">
        <v>2</v>
      </c>
      <c r="I139" s="19">
        <v>1</v>
      </c>
    </row>
    <row r="140" spans="1:21" x14ac:dyDescent="0.25">
      <c r="C140" s="7"/>
      <c r="D140" s="22" t="s">
        <v>4</v>
      </c>
      <c r="E140" s="22"/>
      <c r="F140" s="22" t="s">
        <v>49</v>
      </c>
    </row>
    <row r="141" spans="1:21" x14ac:dyDescent="0.25">
      <c r="C141" s="7"/>
      <c r="D141" s="14" t="s">
        <v>4</v>
      </c>
      <c r="E141" s="14"/>
      <c r="F141" s="14" t="s">
        <v>50</v>
      </c>
    </row>
    <row r="142" spans="1:21" x14ac:dyDescent="0.25">
      <c r="C142" s="7"/>
      <c r="D142" s="14" t="s">
        <v>4</v>
      </c>
      <c r="E142" s="14"/>
      <c r="F142" s="14" t="s">
        <v>42</v>
      </c>
    </row>
    <row r="144" spans="1:21" x14ac:dyDescent="0.25">
      <c r="D144" s="20" t="s">
        <v>15</v>
      </c>
      <c r="E144" s="20"/>
      <c r="F144" s="21">
        <v>45585</v>
      </c>
    </row>
    <row r="145" spans="1:9" x14ac:dyDescent="0.25">
      <c r="A145" s="23"/>
      <c r="B145" s="26"/>
      <c r="C145" s="25">
        <v>0.54166666666666663</v>
      </c>
      <c r="D145" s="19" t="s">
        <v>45</v>
      </c>
      <c r="E145" s="19" t="s">
        <v>1</v>
      </c>
      <c r="F145" s="19" t="s">
        <v>40</v>
      </c>
      <c r="G145" s="19">
        <v>2</v>
      </c>
      <c r="H145" s="19" t="s">
        <v>2</v>
      </c>
      <c r="I145" s="19">
        <v>1</v>
      </c>
    </row>
    <row r="146" spans="1:9" x14ac:dyDescent="0.25">
      <c r="A146" s="23"/>
      <c r="B146" s="14"/>
      <c r="C146" s="25">
        <v>0.54166666666666663</v>
      </c>
      <c r="D146" s="19" t="s">
        <v>41</v>
      </c>
      <c r="E146" s="19" t="s">
        <v>1</v>
      </c>
      <c r="F146" s="19" t="s">
        <v>43</v>
      </c>
      <c r="G146" s="19">
        <v>6</v>
      </c>
      <c r="H146" s="19" t="s">
        <v>2</v>
      </c>
      <c r="I146" s="19">
        <v>2</v>
      </c>
    </row>
    <row r="147" spans="1:9" x14ac:dyDescent="0.25">
      <c r="A147" s="23"/>
      <c r="B147" s="26"/>
      <c r="C147" s="25">
        <v>0.54166666666666663</v>
      </c>
      <c r="D147" s="19" t="s">
        <v>38</v>
      </c>
      <c r="E147" s="19" t="s">
        <v>1</v>
      </c>
      <c r="F147" s="19" t="s">
        <v>36</v>
      </c>
      <c r="G147" s="19">
        <v>3</v>
      </c>
      <c r="H147" s="19" t="s">
        <v>2</v>
      </c>
      <c r="I147" s="19">
        <v>5</v>
      </c>
    </row>
    <row r="148" spans="1:9" x14ac:dyDescent="0.25">
      <c r="A148" s="23"/>
      <c r="B148" s="26"/>
      <c r="C148" s="25">
        <v>0.54166666666666663</v>
      </c>
      <c r="D148" s="19" t="s">
        <v>47</v>
      </c>
      <c r="E148" s="19" t="s">
        <v>1</v>
      </c>
      <c r="F148" s="19" t="s">
        <v>39</v>
      </c>
      <c r="G148" s="19">
        <v>6</v>
      </c>
      <c r="H148" s="19" t="s">
        <v>2</v>
      </c>
      <c r="I148" s="19">
        <v>3</v>
      </c>
    </row>
    <row r="149" spans="1:9" x14ac:dyDescent="0.25">
      <c r="A149" s="23"/>
      <c r="B149" s="26"/>
      <c r="C149" s="25">
        <v>0.54166666666666663</v>
      </c>
      <c r="D149" s="19" t="s">
        <v>35</v>
      </c>
      <c r="E149" s="19" t="s">
        <v>1</v>
      </c>
      <c r="F149" s="19" t="s">
        <v>42</v>
      </c>
      <c r="G149" s="19">
        <v>2</v>
      </c>
      <c r="H149" s="19" t="s">
        <v>2</v>
      </c>
      <c r="I149" s="19">
        <v>5</v>
      </c>
    </row>
    <row r="150" spans="1:9" x14ac:dyDescent="0.25">
      <c r="A150" s="23"/>
      <c r="B150" s="26"/>
      <c r="C150" s="25">
        <v>0.54166666666666663</v>
      </c>
      <c r="D150" s="19" t="s">
        <v>48</v>
      </c>
      <c r="E150" s="19" t="s">
        <v>1</v>
      </c>
      <c r="F150" s="19" t="s">
        <v>37</v>
      </c>
      <c r="G150" s="19">
        <v>1</v>
      </c>
      <c r="H150" s="19" t="s">
        <v>2</v>
      </c>
      <c r="I150" s="19">
        <v>3</v>
      </c>
    </row>
    <row r="151" spans="1:9" x14ac:dyDescent="0.25">
      <c r="C151" s="7"/>
      <c r="D151" s="22" t="s">
        <v>4</v>
      </c>
      <c r="E151" s="22"/>
      <c r="F151" s="22" t="s">
        <v>50</v>
      </c>
    </row>
    <row r="152" spans="1:9" x14ac:dyDescent="0.25">
      <c r="C152" s="7"/>
      <c r="D152" s="14" t="s">
        <v>4</v>
      </c>
      <c r="E152" s="14"/>
      <c r="F152" s="14" t="s">
        <v>49</v>
      </c>
    </row>
    <row r="153" spans="1:9" x14ac:dyDescent="0.25">
      <c r="C153" s="7"/>
      <c r="D153" s="14" t="s">
        <v>4</v>
      </c>
      <c r="E153" s="14"/>
      <c r="F153" s="14" t="s">
        <v>46</v>
      </c>
    </row>
    <row r="154" spans="1:9" x14ac:dyDescent="0.25">
      <c r="B154" s="17"/>
      <c r="F154" s="6"/>
    </row>
    <row r="155" spans="1:9" x14ac:dyDescent="0.25">
      <c r="D155" s="20" t="s">
        <v>16</v>
      </c>
      <c r="E155" s="20"/>
      <c r="F155" s="21">
        <v>45592</v>
      </c>
    </row>
    <row r="156" spans="1:9" x14ac:dyDescent="0.25">
      <c r="A156" s="23"/>
      <c r="B156" s="26"/>
      <c r="C156" s="25">
        <v>0.54166666666666663</v>
      </c>
      <c r="D156" s="19" t="s">
        <v>38</v>
      </c>
      <c r="E156" s="19" t="s">
        <v>1</v>
      </c>
      <c r="F156" s="19" t="s">
        <v>41</v>
      </c>
      <c r="G156" s="19">
        <v>1</v>
      </c>
      <c r="H156" s="19" t="s">
        <v>2</v>
      </c>
      <c r="I156" s="19">
        <v>0</v>
      </c>
    </row>
    <row r="157" spans="1:9" x14ac:dyDescent="0.25">
      <c r="A157" s="23"/>
      <c r="B157" s="26"/>
      <c r="C157" s="25">
        <v>0.54166666666666663</v>
      </c>
      <c r="D157" s="19" t="s">
        <v>50</v>
      </c>
      <c r="E157" s="19" t="s">
        <v>1</v>
      </c>
      <c r="F157" s="19" t="s">
        <v>35</v>
      </c>
      <c r="G157" s="19">
        <v>2</v>
      </c>
      <c r="H157" s="19" t="s">
        <v>2</v>
      </c>
      <c r="I157" s="19">
        <v>5</v>
      </c>
    </row>
    <row r="158" spans="1:9" x14ac:dyDescent="0.25">
      <c r="A158" s="23"/>
      <c r="B158" s="26"/>
      <c r="C158" s="25">
        <v>0.54166666666666663</v>
      </c>
      <c r="D158" s="19" t="s">
        <v>40</v>
      </c>
      <c r="E158" s="19" t="s">
        <v>1</v>
      </c>
      <c r="F158" s="19" t="s">
        <v>47</v>
      </c>
      <c r="G158" s="19">
        <v>1</v>
      </c>
      <c r="H158" s="19" t="s">
        <v>2</v>
      </c>
      <c r="I158" s="19">
        <v>2</v>
      </c>
    </row>
    <row r="159" spans="1:9" x14ac:dyDescent="0.25">
      <c r="A159" s="23"/>
      <c r="B159" s="26"/>
      <c r="C159" s="25">
        <v>0.625</v>
      </c>
      <c r="D159" s="19" t="s">
        <v>36</v>
      </c>
      <c r="E159" s="19" t="s">
        <v>1</v>
      </c>
      <c r="F159" s="19" t="s">
        <v>39</v>
      </c>
      <c r="G159" s="19">
        <v>5</v>
      </c>
      <c r="H159" s="19" t="s">
        <v>2</v>
      </c>
      <c r="I159" s="19">
        <v>2</v>
      </c>
    </row>
    <row r="160" spans="1:9" x14ac:dyDescent="0.25">
      <c r="A160" s="23"/>
      <c r="B160" s="26"/>
      <c r="C160" s="25">
        <v>0.625</v>
      </c>
      <c r="D160" s="19" t="s">
        <v>43</v>
      </c>
      <c r="E160" s="19" t="s">
        <v>1</v>
      </c>
      <c r="F160" s="19" t="s">
        <v>48</v>
      </c>
      <c r="G160" s="19">
        <v>3</v>
      </c>
      <c r="H160" s="19" t="s">
        <v>2</v>
      </c>
      <c r="I160" s="19">
        <v>1</v>
      </c>
    </row>
    <row r="161" spans="1:9" x14ac:dyDescent="0.25">
      <c r="A161" s="29"/>
      <c r="B161" s="14"/>
      <c r="C161" s="25">
        <v>0.625</v>
      </c>
      <c r="D161" s="19" t="s">
        <v>42</v>
      </c>
      <c r="E161" s="19" t="s">
        <v>1</v>
      </c>
      <c r="F161" s="19" t="s">
        <v>45</v>
      </c>
      <c r="G161" s="19">
        <v>2</v>
      </c>
      <c r="H161" s="19" t="s">
        <v>2</v>
      </c>
      <c r="I161" s="19">
        <v>0</v>
      </c>
    </row>
    <row r="162" spans="1:9" x14ac:dyDescent="0.25">
      <c r="C162" s="7"/>
      <c r="D162" s="22" t="s">
        <v>4</v>
      </c>
      <c r="E162" s="22"/>
      <c r="F162" s="22" t="s">
        <v>37</v>
      </c>
    </row>
    <row r="163" spans="1:9" x14ac:dyDescent="0.25">
      <c r="C163" s="7"/>
      <c r="D163" s="14" t="s">
        <v>4</v>
      </c>
      <c r="E163" s="14"/>
      <c r="F163" s="14" t="s">
        <v>46</v>
      </c>
    </row>
    <row r="164" spans="1:9" x14ac:dyDescent="0.25">
      <c r="C164" s="7"/>
      <c r="D164" s="14" t="s">
        <v>4</v>
      </c>
      <c r="E164" s="14"/>
      <c r="F164" s="14" t="s">
        <v>49</v>
      </c>
    </row>
    <row r="166" spans="1:9" x14ac:dyDescent="0.25">
      <c r="D166" s="20" t="s">
        <v>17</v>
      </c>
      <c r="E166" s="20"/>
      <c r="F166" s="21">
        <v>45599</v>
      </c>
    </row>
    <row r="167" spans="1:9" x14ac:dyDescent="0.25">
      <c r="A167" s="23"/>
      <c r="B167" s="26"/>
      <c r="C167" s="25">
        <v>0.5</v>
      </c>
      <c r="D167" s="19" t="s">
        <v>45</v>
      </c>
      <c r="E167" s="19" t="s">
        <v>1</v>
      </c>
      <c r="F167" s="19" t="s">
        <v>50</v>
      </c>
      <c r="G167" s="19">
        <v>4</v>
      </c>
      <c r="H167" s="19" t="s">
        <v>2</v>
      </c>
      <c r="I167" s="19">
        <v>3</v>
      </c>
    </row>
    <row r="168" spans="1:9" x14ac:dyDescent="0.25">
      <c r="A168" s="23"/>
      <c r="B168" s="26"/>
      <c r="C168" s="25">
        <v>0.52083333333333337</v>
      </c>
      <c r="D168" s="19" t="s">
        <v>39</v>
      </c>
      <c r="E168" s="19" t="s">
        <v>1</v>
      </c>
      <c r="F168" s="19" t="s">
        <v>40</v>
      </c>
      <c r="G168" s="19">
        <v>4</v>
      </c>
      <c r="H168" s="19" t="s">
        <v>2</v>
      </c>
      <c r="I168" s="19">
        <v>2</v>
      </c>
    </row>
    <row r="169" spans="1:9" x14ac:dyDescent="0.25">
      <c r="A169" s="23"/>
      <c r="B169" s="26"/>
      <c r="C169" s="25">
        <v>0.52083333333333337</v>
      </c>
      <c r="D169" s="19" t="s">
        <v>47</v>
      </c>
      <c r="E169" s="19" t="s">
        <v>1</v>
      </c>
      <c r="F169" s="19" t="s">
        <v>42</v>
      </c>
      <c r="G169" s="19">
        <v>2</v>
      </c>
      <c r="H169" s="19" t="s">
        <v>2</v>
      </c>
      <c r="I169" s="19">
        <v>1</v>
      </c>
    </row>
    <row r="170" spans="1:9" x14ac:dyDescent="0.25">
      <c r="A170" s="23"/>
      <c r="B170" s="26"/>
      <c r="C170" s="25">
        <v>0.52083333333333337</v>
      </c>
      <c r="D170" s="19" t="s">
        <v>35</v>
      </c>
      <c r="E170" s="19" t="s">
        <v>1</v>
      </c>
      <c r="F170" s="19" t="s">
        <v>49</v>
      </c>
      <c r="G170" s="19">
        <v>6</v>
      </c>
      <c r="H170" s="19" t="s">
        <v>2</v>
      </c>
      <c r="I170" s="19">
        <v>3</v>
      </c>
    </row>
    <row r="171" spans="1:9" x14ac:dyDescent="0.25">
      <c r="A171" s="23"/>
      <c r="B171" s="26"/>
      <c r="C171" s="25">
        <v>0.52083333333333337</v>
      </c>
      <c r="D171" s="19" t="s">
        <v>48</v>
      </c>
      <c r="E171" s="19" t="s">
        <v>1</v>
      </c>
      <c r="F171" s="19" t="s">
        <v>38</v>
      </c>
      <c r="G171" s="19">
        <v>0</v>
      </c>
      <c r="H171" s="19" t="s">
        <v>2</v>
      </c>
      <c r="I171" s="19">
        <v>3</v>
      </c>
    </row>
    <row r="172" spans="1:9" x14ac:dyDescent="0.25">
      <c r="A172" s="23"/>
      <c r="B172" s="26"/>
      <c r="C172" s="25">
        <v>0.60416666666666663</v>
      </c>
      <c r="D172" s="19" t="s">
        <v>36</v>
      </c>
      <c r="E172" s="19" t="s">
        <v>1</v>
      </c>
      <c r="F172" s="19" t="s">
        <v>41</v>
      </c>
      <c r="G172" s="19">
        <v>3</v>
      </c>
      <c r="H172" s="19" t="s">
        <v>2</v>
      </c>
      <c r="I172" s="19">
        <v>1</v>
      </c>
    </row>
    <row r="173" spans="1:9" x14ac:dyDescent="0.25">
      <c r="C173" s="7"/>
      <c r="D173" s="22" t="s">
        <v>4</v>
      </c>
      <c r="E173" s="22"/>
      <c r="F173" s="22" t="s">
        <v>46</v>
      </c>
    </row>
    <row r="174" spans="1:9" x14ac:dyDescent="0.25">
      <c r="C174" s="7"/>
      <c r="D174" s="14" t="s">
        <v>4</v>
      </c>
      <c r="E174" s="14"/>
      <c r="F174" s="14" t="s">
        <v>37</v>
      </c>
    </row>
    <row r="175" spans="1:9" x14ac:dyDescent="0.25">
      <c r="C175" s="7"/>
      <c r="D175" s="14" t="s">
        <v>4</v>
      </c>
      <c r="E175" s="14"/>
      <c r="F175" s="14" t="s">
        <v>43</v>
      </c>
    </row>
    <row r="177" spans="1:9" x14ac:dyDescent="0.25">
      <c r="D177" s="20" t="s">
        <v>18</v>
      </c>
      <c r="E177" s="20"/>
      <c r="F177" s="21">
        <v>45606</v>
      </c>
    </row>
    <row r="178" spans="1:9" x14ac:dyDescent="0.25">
      <c r="A178" s="23"/>
      <c r="B178" s="26"/>
      <c r="C178" s="25">
        <v>0.52083333333333337</v>
      </c>
      <c r="D178" s="19" t="s">
        <v>41</v>
      </c>
      <c r="E178" s="19" t="s">
        <v>1</v>
      </c>
      <c r="F178" s="19" t="s">
        <v>48</v>
      </c>
      <c r="G178" s="19">
        <v>5</v>
      </c>
      <c r="H178" s="19" t="s">
        <v>2</v>
      </c>
      <c r="I178" s="19">
        <v>0</v>
      </c>
    </row>
    <row r="179" spans="1:9" x14ac:dyDescent="0.25">
      <c r="A179" s="23"/>
      <c r="B179" s="26"/>
      <c r="C179" s="25">
        <v>0.52083333333333337</v>
      </c>
      <c r="D179" s="19" t="s">
        <v>50</v>
      </c>
      <c r="E179" s="19" t="s">
        <v>1</v>
      </c>
      <c r="F179" s="19" t="s">
        <v>47</v>
      </c>
      <c r="G179" s="19">
        <v>1</v>
      </c>
      <c r="H179" s="19" t="s">
        <v>2</v>
      </c>
      <c r="I179" s="19">
        <v>0</v>
      </c>
    </row>
    <row r="180" spans="1:9" x14ac:dyDescent="0.25">
      <c r="A180" s="23"/>
      <c r="B180" s="26"/>
      <c r="C180" s="25">
        <v>0.52083333333333337</v>
      </c>
      <c r="D180" s="19" t="s">
        <v>40</v>
      </c>
      <c r="E180" s="19" t="s">
        <v>1</v>
      </c>
      <c r="F180" s="19" t="s">
        <v>36</v>
      </c>
      <c r="G180" s="19">
        <v>5</v>
      </c>
      <c r="H180" s="19" t="s">
        <v>2</v>
      </c>
      <c r="I180" s="19">
        <v>6</v>
      </c>
    </row>
    <row r="181" spans="1:9" x14ac:dyDescent="0.25">
      <c r="A181" s="23"/>
      <c r="B181" s="26"/>
      <c r="C181" s="25">
        <v>0.60416666666666663</v>
      </c>
      <c r="D181" s="19" t="s">
        <v>46</v>
      </c>
      <c r="E181" s="19" t="s">
        <v>1</v>
      </c>
      <c r="F181" s="19" t="s">
        <v>35</v>
      </c>
      <c r="G181" s="19">
        <v>4</v>
      </c>
      <c r="H181" s="19" t="s">
        <v>2</v>
      </c>
      <c r="I181" s="19">
        <v>3</v>
      </c>
    </row>
    <row r="182" spans="1:9" x14ac:dyDescent="0.25">
      <c r="A182" s="23"/>
      <c r="B182" s="26"/>
      <c r="C182" s="25">
        <v>0.60416666666666663</v>
      </c>
      <c r="D182" s="19" t="s">
        <v>49</v>
      </c>
      <c r="E182" s="19" t="s">
        <v>1</v>
      </c>
      <c r="F182" s="19" t="s">
        <v>45</v>
      </c>
      <c r="G182" s="19">
        <v>5</v>
      </c>
      <c r="H182" s="19" t="s">
        <v>2</v>
      </c>
      <c r="I182" s="19">
        <v>5</v>
      </c>
    </row>
    <row r="183" spans="1:9" x14ac:dyDescent="0.25">
      <c r="A183" s="23"/>
      <c r="B183" s="14" t="s">
        <v>88</v>
      </c>
      <c r="C183" s="25">
        <v>0.60416666666666663</v>
      </c>
      <c r="D183" s="19" t="s">
        <v>42</v>
      </c>
      <c r="E183" s="19" t="s">
        <v>1</v>
      </c>
      <c r="F183" s="14" t="s">
        <v>39</v>
      </c>
      <c r="G183" s="14">
        <v>3</v>
      </c>
      <c r="H183" s="14" t="s">
        <v>2</v>
      </c>
      <c r="I183" s="14">
        <v>0</v>
      </c>
    </row>
    <row r="184" spans="1:9" x14ac:dyDescent="0.25">
      <c r="C184" s="7"/>
      <c r="D184" s="22" t="s">
        <v>4</v>
      </c>
      <c r="E184" s="22"/>
      <c r="F184" s="22" t="s">
        <v>38</v>
      </c>
    </row>
    <row r="185" spans="1:9" x14ac:dyDescent="0.25">
      <c r="C185" s="7"/>
      <c r="D185" s="14" t="s">
        <v>4</v>
      </c>
      <c r="E185" s="14"/>
      <c r="F185" s="14" t="s">
        <v>43</v>
      </c>
    </row>
    <row r="186" spans="1:9" x14ac:dyDescent="0.25">
      <c r="C186" s="7"/>
      <c r="D186" s="14" t="s">
        <v>4</v>
      </c>
      <c r="E186" s="14"/>
      <c r="F186" s="14" t="s">
        <v>37</v>
      </c>
    </row>
    <row r="188" spans="1:9" x14ac:dyDescent="0.25">
      <c r="D188" s="20" t="s">
        <v>12</v>
      </c>
      <c r="E188" s="20"/>
      <c r="F188" s="21">
        <v>45610</v>
      </c>
    </row>
    <row r="189" spans="1:9" x14ac:dyDescent="0.25">
      <c r="A189" s="82">
        <v>45610</v>
      </c>
      <c r="B189" s="26" t="s">
        <v>53</v>
      </c>
      <c r="C189" s="25">
        <v>0.83333333333333337</v>
      </c>
      <c r="D189" s="19" t="s">
        <v>39</v>
      </c>
      <c r="E189" s="19" t="s">
        <v>1</v>
      </c>
      <c r="F189" s="19" t="s">
        <v>50</v>
      </c>
      <c r="G189" s="19">
        <v>4</v>
      </c>
      <c r="H189" s="19" t="s">
        <v>2</v>
      </c>
      <c r="I189" s="19">
        <v>2</v>
      </c>
    </row>
    <row r="190" spans="1:9" x14ac:dyDescent="0.25">
      <c r="C190" s="7"/>
    </row>
    <row r="191" spans="1:9" x14ac:dyDescent="0.25">
      <c r="D191" s="20" t="s">
        <v>19</v>
      </c>
      <c r="E191" s="20"/>
      <c r="F191" s="21">
        <v>45613</v>
      </c>
    </row>
    <row r="192" spans="1:9" x14ac:dyDescent="0.25">
      <c r="A192" s="23"/>
      <c r="B192" s="26"/>
      <c r="C192" s="25">
        <v>0.54166666666666663</v>
      </c>
      <c r="D192" s="19" t="s">
        <v>37</v>
      </c>
      <c r="E192" s="19" t="s">
        <v>1</v>
      </c>
      <c r="F192" s="19" t="s">
        <v>47</v>
      </c>
      <c r="G192" s="19">
        <v>5</v>
      </c>
      <c r="H192" s="19" t="s">
        <v>2</v>
      </c>
      <c r="I192" s="19">
        <v>1</v>
      </c>
    </row>
    <row r="193" spans="1:9" x14ac:dyDescent="0.25">
      <c r="A193" s="23"/>
      <c r="B193" s="26"/>
      <c r="C193" s="25">
        <v>0.54166666666666663</v>
      </c>
      <c r="D193" s="19" t="s">
        <v>38</v>
      </c>
      <c r="E193" s="19" t="s">
        <v>1</v>
      </c>
      <c r="F193" s="19" t="s">
        <v>35</v>
      </c>
      <c r="G193" s="19">
        <v>4</v>
      </c>
      <c r="H193" s="19" t="s">
        <v>2</v>
      </c>
      <c r="I193" s="19">
        <v>0</v>
      </c>
    </row>
    <row r="194" spans="1:9" x14ac:dyDescent="0.25">
      <c r="A194" s="23"/>
      <c r="B194" s="26"/>
      <c r="C194" s="25">
        <v>0.54166666666666663</v>
      </c>
      <c r="D194" s="19" t="s">
        <v>50</v>
      </c>
      <c r="E194" s="19" t="s">
        <v>1</v>
      </c>
      <c r="F194" s="19" t="s">
        <v>42</v>
      </c>
      <c r="G194" s="19">
        <v>3</v>
      </c>
      <c r="H194" s="19" t="s">
        <v>2</v>
      </c>
      <c r="I194" s="19">
        <v>8</v>
      </c>
    </row>
    <row r="195" spans="1:9" x14ac:dyDescent="0.25">
      <c r="A195" s="23"/>
      <c r="B195" s="26"/>
      <c r="C195" s="25">
        <v>0.625</v>
      </c>
      <c r="D195" s="19" t="s">
        <v>46</v>
      </c>
      <c r="E195" s="19" t="s">
        <v>1</v>
      </c>
      <c r="F195" s="19" t="s">
        <v>39</v>
      </c>
      <c r="G195" s="19">
        <v>4</v>
      </c>
      <c r="H195" s="19" t="s">
        <v>2</v>
      </c>
      <c r="I195" s="19">
        <v>1</v>
      </c>
    </row>
    <row r="196" spans="1:9" x14ac:dyDescent="0.25">
      <c r="A196" s="23"/>
      <c r="B196" s="26"/>
      <c r="C196" s="25">
        <v>0.625</v>
      </c>
      <c r="D196" s="19" t="s">
        <v>43</v>
      </c>
      <c r="E196" s="19" t="s">
        <v>1</v>
      </c>
      <c r="F196" s="19" t="s">
        <v>45</v>
      </c>
      <c r="G196" s="19">
        <v>3</v>
      </c>
      <c r="H196" s="19" t="s">
        <v>2</v>
      </c>
      <c r="I196" s="19">
        <v>2</v>
      </c>
    </row>
    <row r="197" spans="1:9" x14ac:dyDescent="0.25">
      <c r="A197" s="23"/>
      <c r="B197" s="26"/>
      <c r="C197" s="25">
        <v>0.625</v>
      </c>
      <c r="D197" s="19" t="s">
        <v>49</v>
      </c>
      <c r="E197" s="19" t="s">
        <v>1</v>
      </c>
      <c r="F197" s="19" t="s">
        <v>40</v>
      </c>
      <c r="G197" s="19">
        <v>0</v>
      </c>
      <c r="H197" s="19" t="s">
        <v>2</v>
      </c>
      <c r="I197" s="19">
        <v>3</v>
      </c>
    </row>
    <row r="198" spans="1:9" x14ac:dyDescent="0.25">
      <c r="C198" s="7"/>
      <c r="D198" s="22" t="s">
        <v>4</v>
      </c>
      <c r="E198" s="22"/>
      <c r="F198" s="22" t="s">
        <v>36</v>
      </c>
    </row>
    <row r="199" spans="1:9" x14ac:dyDescent="0.25">
      <c r="C199" s="7"/>
      <c r="D199" s="14" t="s">
        <v>4</v>
      </c>
      <c r="E199" s="14"/>
      <c r="F199" s="14" t="s">
        <v>41</v>
      </c>
    </row>
    <row r="200" spans="1:9" x14ac:dyDescent="0.25">
      <c r="C200" s="7"/>
      <c r="D200" s="14" t="s">
        <v>4</v>
      </c>
      <c r="E200" s="14"/>
      <c r="F200" s="14" t="s">
        <v>48</v>
      </c>
    </row>
    <row r="202" spans="1:9" x14ac:dyDescent="0.25">
      <c r="D202" s="20" t="s">
        <v>20</v>
      </c>
      <c r="E202" s="20"/>
      <c r="F202" s="21">
        <v>45620</v>
      </c>
    </row>
    <row r="203" spans="1:9" x14ac:dyDescent="0.25">
      <c r="A203" s="23"/>
      <c r="B203" s="26"/>
      <c r="C203" s="25">
        <v>0.54166666666666663</v>
      </c>
      <c r="D203" s="19" t="s">
        <v>35</v>
      </c>
      <c r="E203" s="19" t="s">
        <v>1</v>
      </c>
      <c r="F203" s="19" t="s">
        <v>41</v>
      </c>
      <c r="G203" s="19">
        <v>1</v>
      </c>
      <c r="H203" s="19" t="s">
        <v>2</v>
      </c>
      <c r="I203" s="19">
        <v>4</v>
      </c>
    </row>
    <row r="204" spans="1:9" x14ac:dyDescent="0.25">
      <c r="A204" s="23"/>
      <c r="B204" s="26"/>
      <c r="C204" s="25">
        <v>0.54166666666666663</v>
      </c>
      <c r="D204" s="19" t="s">
        <v>45</v>
      </c>
      <c r="E204" s="19" t="s">
        <v>1</v>
      </c>
      <c r="F204" s="19" t="s">
        <v>38</v>
      </c>
      <c r="G204" s="19">
        <v>1</v>
      </c>
      <c r="H204" s="19" t="s">
        <v>2</v>
      </c>
      <c r="I204" s="19">
        <v>2</v>
      </c>
    </row>
    <row r="205" spans="1:9" x14ac:dyDescent="0.25">
      <c r="A205" s="23"/>
      <c r="B205" s="26"/>
      <c r="C205" s="25">
        <v>0.54166666666666663</v>
      </c>
      <c r="D205" s="19" t="s">
        <v>47</v>
      </c>
      <c r="E205" s="19" t="s">
        <v>1</v>
      </c>
      <c r="F205" s="19" t="s">
        <v>43</v>
      </c>
      <c r="G205" s="19">
        <v>1</v>
      </c>
      <c r="H205" s="19" t="s">
        <v>2</v>
      </c>
      <c r="I205" s="19">
        <v>2</v>
      </c>
    </row>
    <row r="206" spans="1:9" x14ac:dyDescent="0.25">
      <c r="A206" s="23"/>
      <c r="B206" s="26"/>
      <c r="C206" s="25">
        <v>0.54166666666666663</v>
      </c>
      <c r="D206" s="19" t="s">
        <v>39</v>
      </c>
      <c r="E206" s="19" t="s">
        <v>1</v>
      </c>
      <c r="F206" s="19" t="s">
        <v>37</v>
      </c>
      <c r="G206" s="19">
        <v>2</v>
      </c>
      <c r="H206" s="19" t="s">
        <v>2</v>
      </c>
      <c r="I206" s="19">
        <v>6</v>
      </c>
    </row>
    <row r="207" spans="1:9" x14ac:dyDescent="0.25">
      <c r="A207" s="23"/>
      <c r="B207" s="26"/>
      <c r="C207" s="25">
        <v>0.70833333333333337</v>
      </c>
      <c r="D207" s="19" t="s">
        <v>40</v>
      </c>
      <c r="E207" s="19" t="s">
        <v>1</v>
      </c>
      <c r="F207" s="19" t="s">
        <v>46</v>
      </c>
      <c r="G207" s="19">
        <v>1</v>
      </c>
      <c r="H207" s="19" t="s">
        <v>2</v>
      </c>
      <c r="I207" s="19">
        <v>5</v>
      </c>
    </row>
    <row r="208" spans="1:9" x14ac:dyDescent="0.25">
      <c r="A208" s="23"/>
      <c r="B208" s="26"/>
      <c r="C208" s="25">
        <v>0.625</v>
      </c>
      <c r="D208" s="19" t="s">
        <v>42</v>
      </c>
      <c r="E208" s="19" t="s">
        <v>1</v>
      </c>
      <c r="F208" s="19" t="s">
        <v>49</v>
      </c>
      <c r="G208" s="19">
        <v>2</v>
      </c>
      <c r="H208" s="19" t="s">
        <v>2</v>
      </c>
      <c r="I208" s="19">
        <v>1</v>
      </c>
    </row>
    <row r="209" spans="1:9" x14ac:dyDescent="0.25">
      <c r="A209" s="23"/>
      <c r="B209" s="26"/>
      <c r="C209" s="25">
        <v>0.625</v>
      </c>
      <c r="D209" s="19" t="s">
        <v>36</v>
      </c>
      <c r="E209" s="19" t="s">
        <v>1</v>
      </c>
      <c r="F209" s="19" t="s">
        <v>50</v>
      </c>
      <c r="G209" s="19">
        <v>7</v>
      </c>
      <c r="H209" s="19" t="s">
        <v>2</v>
      </c>
      <c r="I209" s="19">
        <v>2</v>
      </c>
    </row>
    <row r="210" spans="1:9" x14ac:dyDescent="0.25">
      <c r="C210" s="7"/>
      <c r="D210" s="22" t="s">
        <v>4</v>
      </c>
      <c r="E210" s="22"/>
      <c r="F210" s="22" t="s">
        <v>48</v>
      </c>
    </row>
    <row r="211" spans="1:9" x14ac:dyDescent="0.25">
      <c r="C211" s="7"/>
    </row>
    <row r="212" spans="1:9" x14ac:dyDescent="0.25">
      <c r="D212" s="20" t="s">
        <v>21</v>
      </c>
      <c r="E212" s="20"/>
      <c r="F212" s="21">
        <v>45627</v>
      </c>
    </row>
    <row r="213" spans="1:9" x14ac:dyDescent="0.25">
      <c r="A213" s="23"/>
      <c r="B213" s="26"/>
      <c r="C213" s="25">
        <v>0.52083333333333337</v>
      </c>
      <c r="D213" s="19" t="s">
        <v>50</v>
      </c>
      <c r="E213" s="19" t="s">
        <v>1</v>
      </c>
      <c r="F213" s="19" t="s">
        <v>39</v>
      </c>
      <c r="G213" s="19">
        <v>2</v>
      </c>
      <c r="H213" s="19" t="s">
        <v>2</v>
      </c>
      <c r="I213" s="19">
        <v>2</v>
      </c>
    </row>
    <row r="214" spans="1:9" x14ac:dyDescent="0.25">
      <c r="A214" s="23"/>
      <c r="B214" s="26"/>
      <c r="C214" s="25">
        <v>0.52083333333333337</v>
      </c>
      <c r="D214" s="19" t="s">
        <v>37</v>
      </c>
      <c r="E214" s="19" t="s">
        <v>1</v>
      </c>
      <c r="F214" s="19" t="s">
        <v>35</v>
      </c>
      <c r="G214" s="105" t="s">
        <v>90</v>
      </c>
      <c r="H214" s="106"/>
      <c r="I214" s="107"/>
    </row>
    <row r="215" spans="1:9" x14ac:dyDescent="0.25">
      <c r="A215" s="23"/>
      <c r="B215" s="26"/>
      <c r="C215" s="25">
        <v>0.54166666666666663</v>
      </c>
      <c r="D215" s="19" t="s">
        <v>48</v>
      </c>
      <c r="E215" s="19" t="s">
        <v>1</v>
      </c>
      <c r="F215" s="19" t="s">
        <v>36</v>
      </c>
      <c r="G215" s="19">
        <v>2</v>
      </c>
      <c r="H215" s="19" t="s">
        <v>2</v>
      </c>
      <c r="I215" s="19">
        <v>6</v>
      </c>
    </row>
    <row r="216" spans="1:9" x14ac:dyDescent="0.25">
      <c r="A216" s="23"/>
      <c r="B216" s="26"/>
      <c r="C216" s="25">
        <v>0.60416666666666663</v>
      </c>
      <c r="D216" s="19" t="s">
        <v>49</v>
      </c>
      <c r="E216" s="19" t="s">
        <v>1</v>
      </c>
      <c r="F216" s="19" t="s">
        <v>47</v>
      </c>
      <c r="G216" s="19">
        <v>3</v>
      </c>
      <c r="H216" s="19" t="s">
        <v>2</v>
      </c>
      <c r="I216" s="19">
        <v>1</v>
      </c>
    </row>
    <row r="217" spans="1:9" x14ac:dyDescent="0.25">
      <c r="A217" s="23"/>
      <c r="B217" s="14"/>
      <c r="C217" s="25">
        <v>0.60416666666666663</v>
      </c>
      <c r="D217" s="19" t="s">
        <v>46</v>
      </c>
      <c r="E217" s="19" t="s">
        <v>1</v>
      </c>
      <c r="F217" s="19" t="s">
        <v>45</v>
      </c>
      <c r="G217" s="19">
        <v>4</v>
      </c>
      <c r="H217" s="19" t="s">
        <v>2</v>
      </c>
      <c r="I217" s="19">
        <v>2</v>
      </c>
    </row>
    <row r="218" spans="1:9" x14ac:dyDescent="0.25">
      <c r="A218" s="23"/>
      <c r="B218" s="26"/>
      <c r="C218" s="25">
        <v>0.60416666666666663</v>
      </c>
      <c r="D218" s="19" t="s">
        <v>42</v>
      </c>
      <c r="E218" s="19" t="s">
        <v>1</v>
      </c>
      <c r="F218" s="19" t="s">
        <v>40</v>
      </c>
      <c r="G218" s="19">
        <v>3</v>
      </c>
      <c r="H218" s="19" t="s">
        <v>2</v>
      </c>
      <c r="I218" s="19">
        <v>0</v>
      </c>
    </row>
    <row r="219" spans="1:9" x14ac:dyDescent="0.25">
      <c r="C219" s="7"/>
      <c r="D219" s="22" t="s">
        <v>4</v>
      </c>
      <c r="E219" s="22"/>
      <c r="F219" s="22" t="s">
        <v>43</v>
      </c>
    </row>
    <row r="220" spans="1:9" x14ac:dyDescent="0.25">
      <c r="C220" s="7"/>
      <c r="D220" s="14" t="s">
        <v>4</v>
      </c>
      <c r="E220" s="14"/>
      <c r="F220" s="14" t="s">
        <v>38</v>
      </c>
    </row>
    <row r="221" spans="1:9" x14ac:dyDescent="0.25">
      <c r="B221" s="17"/>
      <c r="C221" s="7"/>
      <c r="D221" s="14" t="s">
        <v>4</v>
      </c>
      <c r="E221" s="14"/>
      <c r="F221" s="14" t="s">
        <v>41</v>
      </c>
    </row>
    <row r="223" spans="1:9" x14ac:dyDescent="0.25">
      <c r="D223" s="20" t="s">
        <v>44</v>
      </c>
      <c r="E223" s="20"/>
      <c r="F223" s="21">
        <v>45634</v>
      </c>
    </row>
    <row r="224" spans="1:9" x14ac:dyDescent="0.25">
      <c r="A224" s="23"/>
      <c r="B224" s="26"/>
      <c r="C224" s="25">
        <v>0.52083333333333337</v>
      </c>
      <c r="D224" s="19" t="s">
        <v>35</v>
      </c>
      <c r="E224" s="19" t="s">
        <v>1</v>
      </c>
      <c r="F224" s="19" t="s">
        <v>43</v>
      </c>
      <c r="G224" s="19">
        <v>2</v>
      </c>
      <c r="H224" s="19" t="s">
        <v>2</v>
      </c>
      <c r="I224" s="19">
        <v>3</v>
      </c>
    </row>
    <row r="225" spans="1:21" x14ac:dyDescent="0.25">
      <c r="A225" s="23"/>
      <c r="B225" s="26"/>
      <c r="C225" s="25">
        <v>0.52083333333333337</v>
      </c>
      <c r="D225" s="19" t="s">
        <v>45</v>
      </c>
      <c r="E225" s="19" t="s">
        <v>1</v>
      </c>
      <c r="F225" s="19" t="s">
        <v>37</v>
      </c>
      <c r="G225" s="19">
        <v>1</v>
      </c>
      <c r="H225" s="19" t="s">
        <v>2</v>
      </c>
      <c r="I225" s="19">
        <v>3</v>
      </c>
    </row>
    <row r="226" spans="1:21" x14ac:dyDescent="0.25">
      <c r="A226" s="23"/>
      <c r="B226" s="26"/>
      <c r="C226" s="25">
        <v>0.52083333333333337</v>
      </c>
      <c r="D226" s="19" t="s">
        <v>47</v>
      </c>
      <c r="E226" s="19" t="s">
        <v>1</v>
      </c>
      <c r="F226" s="19" t="s">
        <v>46</v>
      </c>
      <c r="G226" s="19">
        <v>3</v>
      </c>
      <c r="H226" s="19" t="s">
        <v>2</v>
      </c>
      <c r="I226" s="19">
        <v>2</v>
      </c>
    </row>
    <row r="227" spans="1:21" x14ac:dyDescent="0.25">
      <c r="A227" s="23"/>
      <c r="B227" s="26"/>
      <c r="C227" s="25">
        <v>0.52083333333333337</v>
      </c>
      <c r="D227" s="19" t="s">
        <v>39</v>
      </c>
      <c r="E227" s="19" t="s">
        <v>1</v>
      </c>
      <c r="F227" s="19" t="s">
        <v>49</v>
      </c>
      <c r="G227" s="19">
        <v>0</v>
      </c>
      <c r="H227" s="19" t="s">
        <v>2</v>
      </c>
      <c r="I227" s="19">
        <v>1</v>
      </c>
    </row>
    <row r="228" spans="1:21" x14ac:dyDescent="0.25">
      <c r="A228" s="23"/>
      <c r="B228" s="26"/>
      <c r="C228" s="25">
        <v>0.52083333333333337</v>
      </c>
      <c r="D228" s="19" t="s">
        <v>40</v>
      </c>
      <c r="E228" s="19" t="s">
        <v>1</v>
      </c>
      <c r="F228" s="19" t="s">
        <v>50</v>
      </c>
      <c r="G228" s="19">
        <v>4</v>
      </c>
      <c r="H228" s="19" t="s">
        <v>2</v>
      </c>
      <c r="I228" s="19">
        <v>1</v>
      </c>
    </row>
    <row r="229" spans="1:21" x14ac:dyDescent="0.25">
      <c r="A229" s="23"/>
      <c r="B229" s="26"/>
      <c r="C229" s="25">
        <v>0.60416666666666663</v>
      </c>
      <c r="D229" s="19" t="s">
        <v>36</v>
      </c>
      <c r="E229" s="19" t="s">
        <v>1</v>
      </c>
      <c r="F229" s="19" t="s">
        <v>42</v>
      </c>
      <c r="G229" s="19">
        <v>3</v>
      </c>
      <c r="H229" s="19" t="s">
        <v>2</v>
      </c>
      <c r="I229" s="19">
        <v>3</v>
      </c>
    </row>
    <row r="230" spans="1:21" x14ac:dyDescent="0.25">
      <c r="C230" s="7"/>
      <c r="D230" s="22" t="s">
        <v>4</v>
      </c>
      <c r="E230" s="22"/>
      <c r="F230" s="22" t="s">
        <v>41</v>
      </c>
    </row>
    <row r="231" spans="1:21" x14ac:dyDescent="0.25">
      <c r="C231" s="7"/>
      <c r="D231" s="14" t="s">
        <v>4</v>
      </c>
      <c r="E231" s="14"/>
      <c r="F231" s="14" t="s">
        <v>38</v>
      </c>
    </row>
    <row r="232" spans="1:21" x14ac:dyDescent="0.25">
      <c r="C232" s="7"/>
      <c r="D232" s="14" t="s">
        <v>4</v>
      </c>
      <c r="E232" s="14"/>
      <c r="F232" s="14" t="s">
        <v>48</v>
      </c>
    </row>
    <row r="233" spans="1:21" s="8" customFormat="1" x14ac:dyDescent="0.25">
      <c r="A233" s="5"/>
      <c r="B233" s="11"/>
      <c r="C233" s="7"/>
      <c r="D233" s="3"/>
      <c r="E233" s="3"/>
      <c r="F233" s="3"/>
      <c r="G233" s="3"/>
      <c r="H233" s="3"/>
      <c r="I233" s="3"/>
      <c r="J233" s="5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s="8" customFormat="1" x14ac:dyDescent="0.25">
      <c r="A234" s="5"/>
      <c r="B234" s="11"/>
      <c r="C234" s="5"/>
      <c r="D234" s="20" t="s">
        <v>22</v>
      </c>
      <c r="E234" s="20"/>
      <c r="F234" s="21">
        <v>45717</v>
      </c>
      <c r="G234" s="3"/>
      <c r="H234" s="3"/>
      <c r="I234" s="3"/>
      <c r="J234" s="5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x14ac:dyDescent="0.25">
      <c r="A235" s="23"/>
      <c r="B235" s="26"/>
      <c r="C235" s="25">
        <v>0.54166666666666663</v>
      </c>
      <c r="D235" s="19" t="s">
        <v>38</v>
      </c>
      <c r="E235" s="19" t="s">
        <v>1</v>
      </c>
      <c r="F235" s="19" t="s">
        <v>47</v>
      </c>
      <c r="G235" s="19"/>
      <c r="H235" s="19" t="s">
        <v>2</v>
      </c>
      <c r="I235" s="19"/>
    </row>
    <row r="236" spans="1:21" x14ac:dyDescent="0.25">
      <c r="A236" s="23"/>
      <c r="B236" s="26"/>
      <c r="C236" s="25">
        <v>0.54166666666666663</v>
      </c>
      <c r="D236" s="19" t="s">
        <v>41</v>
      </c>
      <c r="E236" s="19" t="s">
        <v>1</v>
      </c>
      <c r="F236" s="19" t="s">
        <v>45</v>
      </c>
      <c r="G236" s="19"/>
      <c r="H236" s="19" t="s">
        <v>2</v>
      </c>
      <c r="I236" s="19"/>
    </row>
    <row r="237" spans="1:21" x14ac:dyDescent="0.25">
      <c r="A237" s="23"/>
      <c r="B237" s="26"/>
      <c r="C237" s="25">
        <v>0.54166666666666663</v>
      </c>
      <c r="D237" s="19" t="s">
        <v>48</v>
      </c>
      <c r="E237" s="19" t="s">
        <v>1</v>
      </c>
      <c r="F237" s="19" t="s">
        <v>35</v>
      </c>
      <c r="G237" s="19"/>
      <c r="H237" s="19" t="s">
        <v>2</v>
      </c>
      <c r="I237" s="19"/>
    </row>
    <row r="238" spans="1:21" x14ac:dyDescent="0.25">
      <c r="A238" s="23"/>
      <c r="B238" s="26"/>
      <c r="C238" s="25">
        <v>0.54166666666666663</v>
      </c>
      <c r="D238" s="19" t="s">
        <v>37</v>
      </c>
      <c r="E238" s="19" t="s">
        <v>1</v>
      </c>
      <c r="F238" s="19" t="s">
        <v>40</v>
      </c>
      <c r="G238" s="19"/>
      <c r="H238" s="19" t="s">
        <v>2</v>
      </c>
      <c r="I238" s="19"/>
    </row>
    <row r="239" spans="1:21" x14ac:dyDescent="0.25">
      <c r="A239" s="23"/>
      <c r="B239" s="26"/>
      <c r="C239" s="25">
        <v>0.625</v>
      </c>
      <c r="D239" s="19" t="s">
        <v>43</v>
      </c>
      <c r="E239" s="19" t="s">
        <v>1</v>
      </c>
      <c r="F239" s="19" t="s">
        <v>39</v>
      </c>
      <c r="G239" s="19"/>
      <c r="H239" s="19" t="s">
        <v>2</v>
      </c>
      <c r="I239" s="19"/>
    </row>
    <row r="240" spans="1:21" x14ac:dyDescent="0.25">
      <c r="A240" s="23"/>
      <c r="B240" s="26"/>
      <c r="C240" s="25">
        <v>0.625</v>
      </c>
      <c r="D240" s="19" t="s">
        <v>49</v>
      </c>
      <c r="E240" s="19" t="s">
        <v>1</v>
      </c>
      <c r="F240" s="19" t="s">
        <v>50</v>
      </c>
      <c r="G240" s="19"/>
      <c r="H240" s="19" t="s">
        <v>2</v>
      </c>
      <c r="I240" s="19"/>
    </row>
    <row r="241" spans="1:13" x14ac:dyDescent="0.25">
      <c r="A241" s="23"/>
      <c r="B241" s="26"/>
      <c r="C241" s="25">
        <v>0.625</v>
      </c>
      <c r="D241" s="19" t="s">
        <v>46</v>
      </c>
      <c r="E241" s="19" t="s">
        <v>1</v>
      </c>
      <c r="F241" s="19" t="s">
        <v>42</v>
      </c>
      <c r="G241" s="19"/>
      <c r="H241" s="19" t="s">
        <v>2</v>
      </c>
      <c r="I241" s="19"/>
    </row>
    <row r="242" spans="1:13" x14ac:dyDescent="0.25">
      <c r="C242" s="7"/>
      <c r="D242" s="22" t="s">
        <v>4</v>
      </c>
      <c r="E242" s="22"/>
      <c r="F242" s="22" t="s">
        <v>36</v>
      </c>
    </row>
    <row r="244" spans="1:13" x14ac:dyDescent="0.25">
      <c r="D244" s="20" t="s">
        <v>23</v>
      </c>
      <c r="E244" s="20"/>
      <c r="F244" s="21">
        <v>45725</v>
      </c>
    </row>
    <row r="245" spans="1:13" x14ac:dyDescent="0.25">
      <c r="A245" s="23"/>
      <c r="B245" s="26"/>
      <c r="C245" s="25">
        <v>0.52083333333333337</v>
      </c>
      <c r="D245" s="19" t="s">
        <v>45</v>
      </c>
      <c r="E245" s="19" t="s">
        <v>1</v>
      </c>
      <c r="F245" s="19" t="s">
        <v>48</v>
      </c>
      <c r="G245" s="19"/>
      <c r="H245" s="19" t="s">
        <v>2</v>
      </c>
      <c r="I245" s="19"/>
    </row>
    <row r="246" spans="1:13" x14ac:dyDescent="0.25">
      <c r="A246" s="23"/>
      <c r="B246" s="26"/>
      <c r="C246" s="25">
        <v>0.54166666666666663</v>
      </c>
      <c r="D246" s="19" t="s">
        <v>47</v>
      </c>
      <c r="E246" s="19" t="s">
        <v>1</v>
      </c>
      <c r="F246" s="19" t="s">
        <v>41</v>
      </c>
      <c r="G246" s="19"/>
      <c r="H246" s="19" t="s">
        <v>2</v>
      </c>
      <c r="I246" s="19"/>
    </row>
    <row r="247" spans="1:13" x14ac:dyDescent="0.25">
      <c r="A247" s="23"/>
      <c r="B247" s="26"/>
      <c r="C247" s="25">
        <v>0.54166666666666663</v>
      </c>
      <c r="D247" s="19" t="s">
        <v>39</v>
      </c>
      <c r="E247" s="19" t="s">
        <v>1</v>
      </c>
      <c r="F247" s="19" t="s">
        <v>38</v>
      </c>
      <c r="G247" s="19"/>
      <c r="H247" s="19" t="s">
        <v>2</v>
      </c>
      <c r="I247" s="19"/>
    </row>
    <row r="248" spans="1:13" x14ac:dyDescent="0.25">
      <c r="A248" s="23"/>
      <c r="B248" s="26"/>
      <c r="C248" s="25">
        <v>0.54166666666666663</v>
      </c>
      <c r="D248" s="19" t="s">
        <v>40</v>
      </c>
      <c r="E248" s="19" t="s">
        <v>1</v>
      </c>
      <c r="F248" s="19" t="s">
        <v>43</v>
      </c>
      <c r="G248" s="19"/>
      <c r="H248" s="19" t="s">
        <v>2</v>
      </c>
      <c r="I248" s="19"/>
      <c r="M248" s="80"/>
    </row>
    <row r="249" spans="1:13" x14ac:dyDescent="0.25">
      <c r="A249" s="23"/>
      <c r="B249" s="26"/>
      <c r="C249" s="25">
        <v>0.54166666666666663</v>
      </c>
      <c r="D249" s="19" t="s">
        <v>50</v>
      </c>
      <c r="E249" s="19" t="s">
        <v>1</v>
      </c>
      <c r="F249" s="19" t="s">
        <v>46</v>
      </c>
      <c r="G249" s="19"/>
      <c r="H249" s="19" t="s">
        <v>2</v>
      </c>
      <c r="I249" s="19"/>
    </row>
    <row r="250" spans="1:13" x14ac:dyDescent="0.25">
      <c r="A250" s="23"/>
      <c r="B250" s="26"/>
      <c r="C250" s="25">
        <v>0.625</v>
      </c>
      <c r="D250" s="19" t="s">
        <v>42</v>
      </c>
      <c r="E250" s="19" t="s">
        <v>1</v>
      </c>
      <c r="F250" s="19" t="s">
        <v>37</v>
      </c>
      <c r="G250" s="19"/>
      <c r="H250" s="19" t="s">
        <v>2</v>
      </c>
      <c r="I250" s="19"/>
    </row>
    <row r="251" spans="1:13" x14ac:dyDescent="0.25">
      <c r="A251" s="23"/>
      <c r="B251" s="26"/>
      <c r="C251" s="25">
        <v>0.625</v>
      </c>
      <c r="D251" s="19" t="s">
        <v>36</v>
      </c>
      <c r="E251" s="19" t="s">
        <v>1</v>
      </c>
      <c r="F251" s="19" t="s">
        <v>49</v>
      </c>
      <c r="G251" s="19"/>
      <c r="H251" s="19" t="s">
        <v>2</v>
      </c>
      <c r="I251" s="19"/>
    </row>
    <row r="252" spans="1:13" x14ac:dyDescent="0.25">
      <c r="B252" s="17"/>
      <c r="C252" s="7"/>
      <c r="D252" s="22" t="s">
        <v>4</v>
      </c>
      <c r="E252" s="22"/>
      <c r="F252" s="22" t="s">
        <v>35</v>
      </c>
    </row>
    <row r="254" spans="1:13" x14ac:dyDescent="0.25">
      <c r="D254" s="20" t="s">
        <v>24</v>
      </c>
      <c r="E254" s="20"/>
      <c r="F254" s="21">
        <v>45732</v>
      </c>
    </row>
    <row r="255" spans="1:13" x14ac:dyDescent="0.25">
      <c r="A255" s="23"/>
      <c r="B255" s="26"/>
      <c r="C255" s="25">
        <v>0.54166666666666663</v>
      </c>
      <c r="D255" s="19" t="s">
        <v>41</v>
      </c>
      <c r="E255" s="19" t="s">
        <v>1</v>
      </c>
      <c r="F255" s="19" t="s">
        <v>39</v>
      </c>
      <c r="G255" s="19"/>
      <c r="H255" s="19" t="s">
        <v>2</v>
      </c>
      <c r="I255" s="19"/>
    </row>
    <row r="256" spans="1:13" x14ac:dyDescent="0.25">
      <c r="A256" s="23"/>
      <c r="B256" s="26"/>
      <c r="C256" s="25">
        <v>0.54166666666666663</v>
      </c>
      <c r="D256" s="19" t="s">
        <v>48</v>
      </c>
      <c r="E256" s="19" t="s">
        <v>1</v>
      </c>
      <c r="F256" s="19" t="s">
        <v>47</v>
      </c>
      <c r="G256" s="19"/>
      <c r="H256" s="19" t="s">
        <v>2</v>
      </c>
      <c r="I256" s="19"/>
    </row>
    <row r="257" spans="1:13" x14ac:dyDescent="0.25">
      <c r="A257" s="23"/>
      <c r="B257" s="26"/>
      <c r="C257" s="25">
        <v>0.54166666666666663</v>
      </c>
      <c r="D257" s="19" t="s">
        <v>37</v>
      </c>
      <c r="E257" s="19" t="s">
        <v>1</v>
      </c>
      <c r="F257" s="19" t="s">
        <v>50</v>
      </c>
      <c r="G257" s="19"/>
      <c r="H257" s="19" t="s">
        <v>2</v>
      </c>
      <c r="I257" s="19"/>
    </row>
    <row r="258" spans="1:13" x14ac:dyDescent="0.25">
      <c r="A258" s="23"/>
      <c r="B258" s="26"/>
      <c r="C258" s="25">
        <v>0.54166666666666663</v>
      </c>
      <c r="D258" s="19" t="s">
        <v>38</v>
      </c>
      <c r="E258" s="19" t="s">
        <v>1</v>
      </c>
      <c r="F258" s="19" t="s">
        <v>40</v>
      </c>
      <c r="G258" s="19"/>
      <c r="H258" s="19" t="s">
        <v>2</v>
      </c>
      <c r="I258" s="19"/>
    </row>
    <row r="259" spans="1:13" x14ac:dyDescent="0.25">
      <c r="A259" s="23"/>
      <c r="B259" s="26"/>
      <c r="C259" s="25">
        <v>0.625</v>
      </c>
      <c r="D259" s="19" t="s">
        <v>46</v>
      </c>
      <c r="E259" s="19" t="s">
        <v>1</v>
      </c>
      <c r="F259" s="19" t="s">
        <v>49</v>
      </c>
      <c r="G259" s="19"/>
      <c r="H259" s="19" t="s">
        <v>2</v>
      </c>
      <c r="I259" s="19"/>
    </row>
    <row r="260" spans="1:13" x14ac:dyDescent="0.25">
      <c r="A260" s="23"/>
      <c r="B260" s="26"/>
      <c r="C260" s="25">
        <v>0.625</v>
      </c>
      <c r="D260" s="19" t="s">
        <v>43</v>
      </c>
      <c r="E260" s="19" t="s">
        <v>1</v>
      </c>
      <c r="F260" s="19" t="s">
        <v>42</v>
      </c>
      <c r="G260" s="19"/>
      <c r="H260" s="19" t="s">
        <v>2</v>
      </c>
      <c r="I260" s="19"/>
    </row>
    <row r="261" spans="1:13" x14ac:dyDescent="0.25">
      <c r="C261" s="7"/>
      <c r="D261" s="22" t="s">
        <v>4</v>
      </c>
      <c r="E261" s="22"/>
      <c r="F261" s="22" t="s">
        <v>36</v>
      </c>
      <c r="M261" s="80"/>
    </row>
    <row r="262" spans="1:13" x14ac:dyDescent="0.25">
      <c r="A262" s="17"/>
      <c r="C262" s="7"/>
      <c r="D262" s="14" t="s">
        <v>4</v>
      </c>
      <c r="E262" s="14"/>
      <c r="F262" s="14" t="s">
        <v>45</v>
      </c>
    </row>
    <row r="263" spans="1:13" x14ac:dyDescent="0.25">
      <c r="C263" s="7"/>
      <c r="D263" s="14" t="s">
        <v>4</v>
      </c>
      <c r="E263" s="14"/>
      <c r="F263" s="14" t="s">
        <v>35</v>
      </c>
    </row>
    <row r="265" spans="1:13" x14ac:dyDescent="0.25">
      <c r="D265" s="20" t="s">
        <v>25</v>
      </c>
      <c r="E265" s="20"/>
      <c r="F265" s="21">
        <v>45739</v>
      </c>
    </row>
    <row r="266" spans="1:13" x14ac:dyDescent="0.25">
      <c r="A266" s="23"/>
      <c r="B266" s="26"/>
      <c r="C266" s="25">
        <v>0.54166666666666663</v>
      </c>
      <c r="D266" s="19" t="s">
        <v>40</v>
      </c>
      <c r="E266" s="19" t="s">
        <v>1</v>
      </c>
      <c r="F266" s="19" t="s">
        <v>41</v>
      </c>
      <c r="G266" s="19"/>
      <c r="H266" s="19" t="s">
        <v>2</v>
      </c>
      <c r="I266" s="19"/>
    </row>
    <row r="267" spans="1:13" x14ac:dyDescent="0.25">
      <c r="A267" s="23"/>
      <c r="B267" s="26"/>
      <c r="C267" s="25">
        <v>0.54166666666666663</v>
      </c>
      <c r="D267" s="19" t="s">
        <v>50</v>
      </c>
      <c r="E267" s="19" t="s">
        <v>1</v>
      </c>
      <c r="F267" s="19" t="s">
        <v>43</v>
      </c>
      <c r="G267" s="19"/>
      <c r="H267" s="19" t="s">
        <v>2</v>
      </c>
      <c r="I267" s="19"/>
    </row>
    <row r="268" spans="1:13" x14ac:dyDescent="0.25">
      <c r="A268" s="23"/>
      <c r="B268" s="26"/>
      <c r="C268" s="25">
        <v>0.54166666666666663</v>
      </c>
      <c r="D268" s="19" t="s">
        <v>39</v>
      </c>
      <c r="E268" s="19" t="s">
        <v>1</v>
      </c>
      <c r="F268" s="19" t="s">
        <v>48</v>
      </c>
      <c r="G268" s="19"/>
      <c r="H268" s="19" t="s">
        <v>2</v>
      </c>
      <c r="I268" s="19"/>
    </row>
    <row r="269" spans="1:13" x14ac:dyDescent="0.25">
      <c r="A269" s="23"/>
      <c r="B269" s="26"/>
      <c r="C269" s="25">
        <v>0.625</v>
      </c>
      <c r="D269" s="19" t="s">
        <v>42</v>
      </c>
      <c r="E269" s="19" t="s">
        <v>1</v>
      </c>
      <c r="F269" s="19" t="s">
        <v>38</v>
      </c>
      <c r="G269" s="19"/>
      <c r="H269" s="19" t="s">
        <v>2</v>
      </c>
      <c r="I269" s="19"/>
      <c r="M269" s="6"/>
    </row>
    <row r="270" spans="1:13" x14ac:dyDescent="0.25">
      <c r="A270" s="23"/>
      <c r="B270" s="26"/>
      <c r="C270" s="25">
        <v>0.625</v>
      </c>
      <c r="D270" s="19" t="s">
        <v>49</v>
      </c>
      <c r="E270" s="19" t="s">
        <v>1</v>
      </c>
      <c r="F270" s="19" t="s">
        <v>37</v>
      </c>
      <c r="G270" s="19"/>
      <c r="H270" s="19" t="s">
        <v>2</v>
      </c>
      <c r="I270" s="19"/>
    </row>
    <row r="271" spans="1:13" x14ac:dyDescent="0.25">
      <c r="A271" s="23"/>
      <c r="B271" s="26"/>
      <c r="C271" s="25">
        <v>0.625</v>
      </c>
      <c r="D271" s="19" t="s">
        <v>36</v>
      </c>
      <c r="E271" s="19" t="s">
        <v>1</v>
      </c>
      <c r="F271" s="19" t="s">
        <v>46</v>
      </c>
      <c r="G271" s="19"/>
      <c r="H271" s="19" t="s">
        <v>2</v>
      </c>
      <c r="I271" s="19"/>
    </row>
    <row r="272" spans="1:13" x14ac:dyDescent="0.25">
      <c r="C272" s="7"/>
      <c r="D272" s="22" t="s">
        <v>4</v>
      </c>
      <c r="E272" s="22"/>
      <c r="F272" s="22" t="s">
        <v>35</v>
      </c>
    </row>
    <row r="273" spans="1:21" x14ac:dyDescent="0.25">
      <c r="C273" s="7"/>
      <c r="D273" s="14" t="s">
        <v>4</v>
      </c>
      <c r="E273" s="14"/>
      <c r="F273" s="14" t="s">
        <v>45</v>
      </c>
    </row>
    <row r="274" spans="1:21" x14ac:dyDescent="0.25">
      <c r="C274" s="7"/>
      <c r="D274" s="14" t="s">
        <v>4</v>
      </c>
      <c r="E274" s="14"/>
      <c r="F274" s="14" t="s">
        <v>47</v>
      </c>
    </row>
    <row r="276" spans="1:21" x14ac:dyDescent="0.25">
      <c r="C276" s="3"/>
      <c r="D276" s="20" t="s">
        <v>26</v>
      </c>
      <c r="E276" s="20"/>
      <c r="F276" s="21">
        <v>45746</v>
      </c>
    </row>
    <row r="277" spans="1:21" s="8" customFormat="1" x14ac:dyDescent="0.25">
      <c r="A277" s="23"/>
      <c r="B277" s="26"/>
      <c r="C277" s="25">
        <v>0.54166666666666663</v>
      </c>
      <c r="D277" s="19" t="s">
        <v>35</v>
      </c>
      <c r="E277" s="19" t="s">
        <v>1</v>
      </c>
      <c r="F277" s="19" t="s">
        <v>36</v>
      </c>
      <c r="G277" s="19"/>
      <c r="H277" s="19" t="s">
        <v>2</v>
      </c>
      <c r="I277" s="19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x14ac:dyDescent="0.25">
      <c r="A278" s="23"/>
      <c r="B278" s="26"/>
      <c r="C278" s="25">
        <v>0.54166666666666663</v>
      </c>
      <c r="D278" s="19" t="s">
        <v>37</v>
      </c>
      <c r="E278" s="19" t="s">
        <v>1</v>
      </c>
      <c r="F278" s="19" t="s">
        <v>46</v>
      </c>
      <c r="G278" s="19"/>
      <c r="H278" s="19" t="s">
        <v>2</v>
      </c>
      <c r="I278" s="19"/>
    </row>
    <row r="279" spans="1:21" x14ac:dyDescent="0.25">
      <c r="A279" s="23"/>
      <c r="B279" s="26"/>
      <c r="C279" s="25">
        <v>0.54166666666666663</v>
      </c>
      <c r="D279" s="19" t="s">
        <v>38</v>
      </c>
      <c r="E279" s="19" t="s">
        <v>1</v>
      </c>
      <c r="F279" s="19" t="s">
        <v>50</v>
      </c>
      <c r="G279" s="19"/>
      <c r="H279" s="19" t="s">
        <v>2</v>
      </c>
      <c r="I279" s="19"/>
    </row>
    <row r="280" spans="1:21" x14ac:dyDescent="0.25">
      <c r="A280" s="23"/>
      <c r="B280" s="26"/>
      <c r="C280" s="25">
        <v>0.54166666666666663</v>
      </c>
      <c r="D280" s="19" t="s">
        <v>41</v>
      </c>
      <c r="E280" s="19" t="s">
        <v>1</v>
      </c>
      <c r="F280" s="19" t="s">
        <v>42</v>
      </c>
      <c r="G280" s="19"/>
      <c r="H280" s="19" t="s">
        <v>2</v>
      </c>
      <c r="I280" s="19"/>
      <c r="L280" s="2"/>
    </row>
    <row r="281" spans="1:21" x14ac:dyDescent="0.25">
      <c r="A281" s="23"/>
      <c r="B281" s="26"/>
      <c r="C281" s="25">
        <v>0.54166666666666663</v>
      </c>
      <c r="D281" s="19" t="s">
        <v>48</v>
      </c>
      <c r="E281" s="19" t="s">
        <v>1</v>
      </c>
      <c r="F281" s="19" t="s">
        <v>40</v>
      </c>
      <c r="G281" s="19"/>
      <c r="H281" s="19" t="s">
        <v>2</v>
      </c>
      <c r="I281" s="19"/>
    </row>
    <row r="282" spans="1:21" x14ac:dyDescent="0.25">
      <c r="A282" s="23"/>
      <c r="B282" s="26"/>
      <c r="C282" s="25">
        <v>0.625</v>
      </c>
      <c r="D282" s="19" t="s">
        <v>43</v>
      </c>
      <c r="E282" s="19" t="s">
        <v>1</v>
      </c>
      <c r="F282" s="19" t="s">
        <v>49</v>
      </c>
      <c r="G282" s="19"/>
      <c r="H282" s="19" t="s">
        <v>2</v>
      </c>
      <c r="I282" s="19"/>
    </row>
    <row r="283" spans="1:21" x14ac:dyDescent="0.25">
      <c r="C283" s="7"/>
      <c r="D283" s="22" t="s">
        <v>4</v>
      </c>
      <c r="E283" s="22"/>
      <c r="F283" s="22" t="s">
        <v>39</v>
      </c>
    </row>
    <row r="284" spans="1:21" x14ac:dyDescent="0.25">
      <c r="C284" s="7"/>
      <c r="D284" s="14" t="s">
        <v>4</v>
      </c>
      <c r="E284" s="14"/>
      <c r="F284" s="14" t="s">
        <v>47</v>
      </c>
      <c r="M284" s="6"/>
    </row>
    <row r="285" spans="1:21" x14ac:dyDescent="0.25">
      <c r="C285" s="7"/>
      <c r="D285" s="14" t="s">
        <v>4</v>
      </c>
      <c r="E285" s="14"/>
      <c r="F285" s="14" t="s">
        <v>45</v>
      </c>
    </row>
    <row r="286" spans="1:21" x14ac:dyDescent="0.25">
      <c r="F286" s="6"/>
    </row>
    <row r="287" spans="1:21" x14ac:dyDescent="0.25">
      <c r="D287" s="20" t="s">
        <v>27</v>
      </c>
      <c r="E287" s="20"/>
      <c r="F287" s="21">
        <v>45753</v>
      </c>
    </row>
    <row r="288" spans="1:21" x14ac:dyDescent="0.25">
      <c r="A288" s="23"/>
      <c r="B288" s="26"/>
      <c r="C288" s="25">
        <v>0.52083333333333337</v>
      </c>
      <c r="D288" s="19" t="s">
        <v>45</v>
      </c>
      <c r="E288" s="19" t="s">
        <v>1</v>
      </c>
      <c r="F288" s="19" t="s">
        <v>35</v>
      </c>
      <c r="G288" s="19"/>
      <c r="H288" s="19" t="s">
        <v>2</v>
      </c>
      <c r="I288" s="19"/>
      <c r="M288" s="6"/>
    </row>
    <row r="289" spans="1:13" x14ac:dyDescent="0.25">
      <c r="A289" s="23"/>
      <c r="B289" s="26"/>
      <c r="C289" s="25">
        <v>0.54166666666666663</v>
      </c>
      <c r="D289" s="19" t="s">
        <v>50</v>
      </c>
      <c r="E289" s="19" t="s">
        <v>1</v>
      </c>
      <c r="F289" s="19" t="s">
        <v>41</v>
      </c>
      <c r="G289" s="19"/>
      <c r="H289" s="19" t="s">
        <v>2</v>
      </c>
      <c r="I289" s="19"/>
    </row>
    <row r="290" spans="1:13" x14ac:dyDescent="0.25">
      <c r="A290" s="23"/>
      <c r="B290" s="26"/>
      <c r="C290" s="25">
        <v>0.625</v>
      </c>
      <c r="D290" s="19" t="s">
        <v>49</v>
      </c>
      <c r="E290" s="19" t="s">
        <v>1</v>
      </c>
      <c r="F290" s="19" t="s">
        <v>38</v>
      </c>
      <c r="G290" s="19"/>
      <c r="H290" s="19" t="s">
        <v>2</v>
      </c>
      <c r="I290" s="19"/>
    </row>
    <row r="291" spans="1:13" x14ac:dyDescent="0.25">
      <c r="A291" s="23"/>
      <c r="B291" s="26"/>
      <c r="C291" s="25">
        <v>0.625</v>
      </c>
      <c r="D291" s="19" t="s">
        <v>46</v>
      </c>
      <c r="E291" s="19" t="s">
        <v>1</v>
      </c>
      <c r="F291" s="19" t="s">
        <v>43</v>
      </c>
      <c r="G291" s="19"/>
      <c r="H291" s="19" t="s">
        <v>2</v>
      </c>
      <c r="I291" s="19"/>
    </row>
    <row r="292" spans="1:13" x14ac:dyDescent="0.25">
      <c r="A292" s="23"/>
      <c r="B292" s="26"/>
      <c r="C292" s="25">
        <v>0.625</v>
      </c>
      <c r="D292" s="19" t="s">
        <v>36</v>
      </c>
      <c r="E292" s="19" t="s">
        <v>1</v>
      </c>
      <c r="F292" s="19" t="s">
        <v>37</v>
      </c>
      <c r="G292" s="19"/>
      <c r="H292" s="19" t="s">
        <v>2</v>
      </c>
      <c r="I292" s="19"/>
    </row>
    <row r="293" spans="1:13" x14ac:dyDescent="0.25">
      <c r="A293" s="23"/>
      <c r="B293" s="26"/>
      <c r="C293" s="25">
        <v>0.625</v>
      </c>
      <c r="D293" s="19" t="s">
        <v>42</v>
      </c>
      <c r="E293" s="19" t="s">
        <v>1</v>
      </c>
      <c r="F293" s="19" t="s">
        <v>48</v>
      </c>
      <c r="G293" s="19"/>
      <c r="H293" s="19" t="s">
        <v>2</v>
      </c>
      <c r="I293" s="19"/>
    </row>
    <row r="294" spans="1:13" x14ac:dyDescent="0.25">
      <c r="C294" s="7"/>
      <c r="D294" s="22" t="s">
        <v>4</v>
      </c>
      <c r="E294" s="22"/>
      <c r="F294" s="22" t="s">
        <v>47</v>
      </c>
    </row>
    <row r="295" spans="1:13" x14ac:dyDescent="0.25">
      <c r="C295" s="7"/>
      <c r="D295" s="14" t="s">
        <v>4</v>
      </c>
      <c r="E295" s="14"/>
      <c r="F295" s="14" t="s">
        <v>39</v>
      </c>
    </row>
    <row r="296" spans="1:13" x14ac:dyDescent="0.25">
      <c r="C296" s="7"/>
      <c r="D296" s="14" t="s">
        <v>4</v>
      </c>
      <c r="E296" s="14"/>
      <c r="F296" s="14" t="s">
        <v>40</v>
      </c>
      <c r="M296" s="6"/>
    </row>
    <row r="298" spans="1:13" x14ac:dyDescent="0.25">
      <c r="D298" s="20" t="s">
        <v>28</v>
      </c>
      <c r="E298" s="20"/>
      <c r="F298" s="21">
        <v>45760</v>
      </c>
    </row>
    <row r="299" spans="1:13" x14ac:dyDescent="0.25">
      <c r="A299" s="23"/>
      <c r="B299" s="26"/>
      <c r="C299" s="25">
        <v>0.52083333333333337</v>
      </c>
      <c r="D299" s="19" t="s">
        <v>45</v>
      </c>
      <c r="E299" s="19" t="s">
        <v>1</v>
      </c>
      <c r="F299" s="19" t="s">
        <v>36</v>
      </c>
      <c r="G299" s="19"/>
      <c r="H299" s="19" t="s">
        <v>2</v>
      </c>
      <c r="I299" s="19"/>
    </row>
    <row r="300" spans="1:13" x14ac:dyDescent="0.25">
      <c r="A300" s="23"/>
      <c r="B300" s="26"/>
      <c r="C300" s="25">
        <v>0.54166666666666663</v>
      </c>
      <c r="D300" s="19" t="s">
        <v>35</v>
      </c>
      <c r="E300" s="19" t="s">
        <v>1</v>
      </c>
      <c r="F300" s="19" t="s">
        <v>47</v>
      </c>
      <c r="G300" s="19"/>
      <c r="H300" s="19" t="s">
        <v>2</v>
      </c>
      <c r="I300" s="19"/>
    </row>
    <row r="301" spans="1:13" x14ac:dyDescent="0.25">
      <c r="A301" s="23"/>
      <c r="B301" s="26"/>
      <c r="C301" s="25">
        <v>0.54166666666666663</v>
      </c>
      <c r="D301" s="19" t="s">
        <v>38</v>
      </c>
      <c r="E301" s="19" t="s">
        <v>1</v>
      </c>
      <c r="F301" s="19" t="s">
        <v>46</v>
      </c>
      <c r="G301" s="19"/>
      <c r="H301" s="19" t="s">
        <v>2</v>
      </c>
      <c r="I301" s="19"/>
    </row>
    <row r="302" spans="1:13" x14ac:dyDescent="0.25">
      <c r="A302" s="23"/>
      <c r="B302" s="26"/>
      <c r="C302" s="25">
        <v>0.54166666666666663</v>
      </c>
      <c r="D302" s="19" t="s">
        <v>41</v>
      </c>
      <c r="E302" s="19" t="s">
        <v>1</v>
      </c>
      <c r="F302" s="19" t="s">
        <v>49</v>
      </c>
      <c r="G302" s="19"/>
      <c r="H302" s="19" t="s">
        <v>2</v>
      </c>
      <c r="I302" s="19"/>
    </row>
    <row r="303" spans="1:13" x14ac:dyDescent="0.25">
      <c r="A303" s="23"/>
      <c r="B303" s="26"/>
      <c r="C303" s="25">
        <v>0.54166666666666663</v>
      </c>
      <c r="D303" s="19" t="s">
        <v>48</v>
      </c>
      <c r="E303" s="19" t="s">
        <v>1</v>
      </c>
      <c r="F303" s="19" t="s">
        <v>50</v>
      </c>
      <c r="G303" s="19"/>
      <c r="H303" s="19" t="s">
        <v>2</v>
      </c>
      <c r="I303" s="19"/>
    </row>
    <row r="304" spans="1:13" x14ac:dyDescent="0.25">
      <c r="A304" s="23"/>
      <c r="B304" s="26"/>
      <c r="C304" s="25">
        <v>0.625</v>
      </c>
      <c r="D304" s="19" t="s">
        <v>43</v>
      </c>
      <c r="E304" s="19" t="s">
        <v>1</v>
      </c>
      <c r="F304" s="19" t="s">
        <v>37</v>
      </c>
      <c r="G304" s="19"/>
      <c r="H304" s="19" t="s">
        <v>2</v>
      </c>
      <c r="I304" s="19"/>
    </row>
    <row r="305" spans="1:13" x14ac:dyDescent="0.25">
      <c r="C305" s="7"/>
      <c r="D305" s="22" t="s">
        <v>4</v>
      </c>
      <c r="E305" s="22"/>
      <c r="F305" s="22" t="s">
        <v>39</v>
      </c>
    </row>
    <row r="306" spans="1:13" x14ac:dyDescent="0.25">
      <c r="C306" s="7"/>
      <c r="D306" s="14" t="s">
        <v>4</v>
      </c>
      <c r="E306" s="14"/>
      <c r="F306" s="14" t="s">
        <v>42</v>
      </c>
    </row>
    <row r="307" spans="1:13" x14ac:dyDescent="0.25">
      <c r="C307" s="7"/>
      <c r="D307" s="14" t="s">
        <v>4</v>
      </c>
      <c r="E307" s="14"/>
      <c r="F307" s="14" t="s">
        <v>40</v>
      </c>
    </row>
    <row r="309" spans="1:13" x14ac:dyDescent="0.25">
      <c r="D309" s="20" t="s">
        <v>29</v>
      </c>
      <c r="E309" s="20"/>
      <c r="F309" s="21">
        <v>45774</v>
      </c>
    </row>
    <row r="310" spans="1:13" x14ac:dyDescent="0.25">
      <c r="A310" s="23"/>
      <c r="B310" s="26"/>
      <c r="C310" s="25">
        <v>0.54166666666666663</v>
      </c>
      <c r="D310" s="19" t="s">
        <v>37</v>
      </c>
      <c r="E310" s="19" t="s">
        <v>1</v>
      </c>
      <c r="F310" s="19" t="s">
        <v>38</v>
      </c>
      <c r="G310" s="19"/>
      <c r="H310" s="19" t="s">
        <v>2</v>
      </c>
      <c r="I310" s="19"/>
    </row>
    <row r="311" spans="1:13" x14ac:dyDescent="0.25">
      <c r="A311" s="23"/>
      <c r="B311" s="26"/>
      <c r="C311" s="25">
        <v>0.54166666666666663</v>
      </c>
      <c r="D311" s="19" t="s">
        <v>47</v>
      </c>
      <c r="E311" s="19" t="s">
        <v>1</v>
      </c>
      <c r="F311" s="19" t="s">
        <v>45</v>
      </c>
      <c r="G311" s="19"/>
      <c r="H311" s="19" t="s">
        <v>2</v>
      </c>
      <c r="I311" s="19"/>
    </row>
    <row r="312" spans="1:13" x14ac:dyDescent="0.25">
      <c r="A312" s="23"/>
      <c r="B312" s="26"/>
      <c r="C312" s="25">
        <v>0.54166666666666663</v>
      </c>
      <c r="D312" s="19" t="s">
        <v>39</v>
      </c>
      <c r="E312" s="19" t="s">
        <v>1</v>
      </c>
      <c r="F312" s="19" t="s">
        <v>35</v>
      </c>
      <c r="G312" s="19"/>
      <c r="H312" s="19" t="s">
        <v>2</v>
      </c>
      <c r="I312" s="19"/>
    </row>
    <row r="313" spans="1:13" x14ac:dyDescent="0.25">
      <c r="A313" s="23"/>
      <c r="B313" s="26"/>
      <c r="C313" s="25">
        <v>0.625</v>
      </c>
      <c r="D313" s="19" t="s">
        <v>46</v>
      </c>
      <c r="E313" s="19" t="s">
        <v>1</v>
      </c>
      <c r="F313" s="19" t="s">
        <v>41</v>
      </c>
      <c r="G313" s="19"/>
      <c r="H313" s="19" t="s">
        <v>2</v>
      </c>
      <c r="I313" s="19"/>
    </row>
    <row r="314" spans="1:13" x14ac:dyDescent="0.25">
      <c r="A314" s="23"/>
      <c r="B314" s="26"/>
      <c r="C314" s="25">
        <v>0.625</v>
      </c>
      <c r="D314" s="19" t="s">
        <v>36</v>
      </c>
      <c r="E314" s="19" t="s">
        <v>1</v>
      </c>
      <c r="F314" s="19" t="s">
        <v>43</v>
      </c>
      <c r="G314" s="19"/>
      <c r="H314" s="19" t="s">
        <v>2</v>
      </c>
      <c r="I314" s="19"/>
      <c r="M314" s="6"/>
    </row>
    <row r="315" spans="1:13" x14ac:dyDescent="0.25">
      <c r="A315" s="23"/>
      <c r="B315" s="26"/>
      <c r="C315" s="25">
        <v>0.625</v>
      </c>
      <c r="D315" s="19" t="s">
        <v>49</v>
      </c>
      <c r="E315" s="19" t="s">
        <v>1</v>
      </c>
      <c r="F315" s="19" t="s">
        <v>48</v>
      </c>
      <c r="G315" s="19"/>
      <c r="H315" s="19" t="s">
        <v>2</v>
      </c>
      <c r="I315" s="19"/>
    </row>
    <row r="316" spans="1:13" x14ac:dyDescent="0.25">
      <c r="C316" s="7"/>
      <c r="D316" s="22" t="s">
        <v>4</v>
      </c>
      <c r="E316" s="22"/>
      <c r="F316" s="22" t="s">
        <v>40</v>
      </c>
    </row>
    <row r="317" spans="1:13" x14ac:dyDescent="0.25">
      <c r="C317" s="7"/>
      <c r="D317" s="14" t="s">
        <v>4</v>
      </c>
      <c r="E317" s="14"/>
      <c r="F317" s="14" t="s">
        <v>42</v>
      </c>
    </row>
    <row r="318" spans="1:13" x14ac:dyDescent="0.25">
      <c r="C318" s="7"/>
      <c r="D318" s="14" t="s">
        <v>4</v>
      </c>
      <c r="E318" s="14"/>
      <c r="F318" s="14" t="s">
        <v>50</v>
      </c>
    </row>
    <row r="320" spans="1:13" x14ac:dyDescent="0.25">
      <c r="D320" s="20" t="s">
        <v>30</v>
      </c>
      <c r="E320" s="20"/>
      <c r="F320" s="21">
        <v>45778</v>
      </c>
    </row>
    <row r="321" spans="1:13" x14ac:dyDescent="0.25">
      <c r="A321" s="23"/>
      <c r="B321" s="26"/>
      <c r="C321" s="25">
        <v>0.52083333333333337</v>
      </c>
      <c r="D321" s="19" t="s">
        <v>45</v>
      </c>
      <c r="E321" s="19" t="s">
        <v>1</v>
      </c>
      <c r="F321" s="19" t="s">
        <v>49</v>
      </c>
      <c r="G321" s="19"/>
      <c r="H321" s="19" t="s">
        <v>2</v>
      </c>
      <c r="I321" s="19"/>
    </row>
    <row r="322" spans="1:13" x14ac:dyDescent="0.25">
      <c r="A322" s="23"/>
      <c r="B322" s="26"/>
      <c r="C322" s="25">
        <v>0.54166666666666663</v>
      </c>
      <c r="D322" s="19" t="s">
        <v>48</v>
      </c>
      <c r="E322" s="19" t="s">
        <v>1</v>
      </c>
      <c r="F322" s="19" t="s">
        <v>41</v>
      </c>
      <c r="G322" s="19"/>
      <c r="H322" s="19" t="s">
        <v>2</v>
      </c>
      <c r="I322" s="19"/>
    </row>
    <row r="323" spans="1:13" x14ac:dyDescent="0.25">
      <c r="A323" s="23"/>
      <c r="B323" s="26"/>
      <c r="C323" s="25">
        <v>0.54166666666666663</v>
      </c>
      <c r="D323" s="19" t="s">
        <v>35</v>
      </c>
      <c r="E323" s="19" t="s">
        <v>1</v>
      </c>
      <c r="F323" s="19" t="s">
        <v>46</v>
      </c>
      <c r="G323" s="19"/>
      <c r="H323" s="19" t="s">
        <v>2</v>
      </c>
      <c r="I323" s="19"/>
    </row>
    <row r="324" spans="1:13" x14ac:dyDescent="0.25">
      <c r="A324" s="23"/>
      <c r="B324" s="26"/>
      <c r="C324" s="25">
        <v>0.54166666666666663</v>
      </c>
      <c r="D324" s="19" t="s">
        <v>47</v>
      </c>
      <c r="E324" s="19" t="s">
        <v>1</v>
      </c>
      <c r="F324" s="19" t="s">
        <v>50</v>
      </c>
      <c r="G324" s="19"/>
      <c r="H324" s="19" t="s">
        <v>2</v>
      </c>
      <c r="I324" s="19"/>
    </row>
    <row r="325" spans="1:13" x14ac:dyDescent="0.25">
      <c r="A325" s="23"/>
      <c r="B325" s="26"/>
      <c r="C325" s="25">
        <v>0.54166666666666663</v>
      </c>
      <c r="D325" s="19" t="s">
        <v>39</v>
      </c>
      <c r="E325" s="19" t="s">
        <v>1</v>
      </c>
      <c r="F325" s="19" t="s">
        <v>42</v>
      </c>
      <c r="G325" s="19"/>
      <c r="H325" s="19" t="s">
        <v>2</v>
      </c>
      <c r="I325" s="19"/>
      <c r="M325" s="6"/>
    </row>
    <row r="326" spans="1:13" x14ac:dyDescent="0.25">
      <c r="A326" s="23"/>
      <c r="B326" s="26"/>
      <c r="C326" s="25">
        <v>0.625</v>
      </c>
      <c r="D326" s="19" t="s">
        <v>36</v>
      </c>
      <c r="E326" s="19" t="s">
        <v>1</v>
      </c>
      <c r="F326" s="19" t="s">
        <v>40</v>
      </c>
      <c r="G326" s="19"/>
      <c r="H326" s="19" t="s">
        <v>2</v>
      </c>
      <c r="I326" s="19"/>
    </row>
    <row r="327" spans="1:13" x14ac:dyDescent="0.25">
      <c r="C327" s="7"/>
      <c r="D327" s="22" t="s">
        <v>4</v>
      </c>
      <c r="E327" s="22"/>
      <c r="F327" s="22" t="s">
        <v>38</v>
      </c>
    </row>
    <row r="328" spans="1:13" x14ac:dyDescent="0.25">
      <c r="C328" s="7"/>
      <c r="D328" s="14" t="s">
        <v>4</v>
      </c>
      <c r="E328" s="14"/>
      <c r="F328" s="14" t="s">
        <v>43</v>
      </c>
    </row>
    <row r="329" spans="1:13" x14ac:dyDescent="0.25">
      <c r="C329" s="7"/>
      <c r="D329" s="14" t="s">
        <v>4</v>
      </c>
      <c r="E329" s="14"/>
      <c r="F329" s="14" t="s">
        <v>37</v>
      </c>
    </row>
    <row r="330" spans="1:13" x14ac:dyDescent="0.25">
      <c r="F330" s="6"/>
    </row>
    <row r="331" spans="1:13" x14ac:dyDescent="0.25">
      <c r="D331" s="20" t="s">
        <v>31</v>
      </c>
      <c r="E331" s="20"/>
      <c r="F331" s="21">
        <v>45781</v>
      </c>
    </row>
    <row r="332" spans="1:13" x14ac:dyDescent="0.25">
      <c r="A332" s="23"/>
      <c r="B332" s="26"/>
      <c r="C332" s="25">
        <v>0.52083333333333337</v>
      </c>
      <c r="D332" s="19" t="s">
        <v>45</v>
      </c>
      <c r="E332" s="19" t="s">
        <v>1</v>
      </c>
      <c r="F332" s="19" t="s">
        <v>39</v>
      </c>
      <c r="G332" s="19"/>
      <c r="H332" s="19" t="s">
        <v>2</v>
      </c>
      <c r="I332" s="19"/>
    </row>
    <row r="333" spans="1:13" x14ac:dyDescent="0.25">
      <c r="A333" s="23"/>
      <c r="B333" s="26"/>
      <c r="C333" s="25">
        <v>0.54166666666666663</v>
      </c>
      <c r="D333" s="19" t="s">
        <v>47</v>
      </c>
      <c r="E333" s="19" t="s">
        <v>1</v>
      </c>
      <c r="F333" s="19" t="s">
        <v>36</v>
      </c>
      <c r="G333" s="19"/>
      <c r="H333" s="19" t="s">
        <v>2</v>
      </c>
      <c r="I333" s="19"/>
    </row>
    <row r="334" spans="1:13" x14ac:dyDescent="0.25">
      <c r="A334" s="23"/>
      <c r="B334" s="26"/>
      <c r="C334" s="25">
        <v>0.54166666666666663</v>
      </c>
      <c r="D334" s="19" t="s">
        <v>38</v>
      </c>
      <c r="E334" s="19" t="s">
        <v>1</v>
      </c>
      <c r="F334" s="19" t="s">
        <v>43</v>
      </c>
      <c r="G334" s="19"/>
      <c r="H334" s="19" t="s">
        <v>2</v>
      </c>
      <c r="I334" s="19"/>
    </row>
    <row r="335" spans="1:13" x14ac:dyDescent="0.25">
      <c r="A335" s="23"/>
      <c r="B335" s="26"/>
      <c r="C335" s="25">
        <v>0.54166666666666663</v>
      </c>
      <c r="D335" s="19" t="s">
        <v>41</v>
      </c>
      <c r="E335" s="19" t="s">
        <v>1</v>
      </c>
      <c r="F335" s="19" t="s">
        <v>37</v>
      </c>
      <c r="G335" s="19"/>
      <c r="H335" s="19" t="s">
        <v>2</v>
      </c>
      <c r="I335" s="19"/>
    </row>
    <row r="336" spans="1:13" x14ac:dyDescent="0.25">
      <c r="A336" s="23"/>
      <c r="B336" s="26"/>
      <c r="C336" s="25">
        <v>0.54166666666666663</v>
      </c>
      <c r="D336" s="19" t="s">
        <v>48</v>
      </c>
      <c r="E336" s="19" t="s">
        <v>1</v>
      </c>
      <c r="F336" s="19" t="s">
        <v>46</v>
      </c>
      <c r="G336" s="19"/>
      <c r="H336" s="19" t="s">
        <v>2</v>
      </c>
      <c r="I336" s="19"/>
    </row>
    <row r="337" spans="1:13" x14ac:dyDescent="0.25">
      <c r="A337" s="23"/>
      <c r="B337" s="26"/>
      <c r="C337" s="25">
        <v>0.54166666666666663</v>
      </c>
      <c r="D337" s="19" t="s">
        <v>35</v>
      </c>
      <c r="E337" s="19" t="s">
        <v>1</v>
      </c>
      <c r="F337" s="19" t="s">
        <v>40</v>
      </c>
      <c r="G337" s="19"/>
      <c r="H337" s="19" t="s">
        <v>2</v>
      </c>
      <c r="I337" s="19"/>
      <c r="M337" s="6"/>
    </row>
    <row r="338" spans="1:13" x14ac:dyDescent="0.25">
      <c r="C338" s="7"/>
      <c r="D338" s="22" t="s">
        <v>4</v>
      </c>
      <c r="E338" s="22"/>
      <c r="F338" s="22" t="s">
        <v>49</v>
      </c>
    </row>
    <row r="339" spans="1:13" x14ac:dyDescent="0.25">
      <c r="C339" s="7"/>
      <c r="D339" s="14" t="s">
        <v>4</v>
      </c>
      <c r="E339" s="14"/>
      <c r="F339" s="14" t="s">
        <v>50</v>
      </c>
    </row>
    <row r="340" spans="1:13" x14ac:dyDescent="0.25">
      <c r="C340" s="7"/>
      <c r="D340" s="14" t="s">
        <v>4</v>
      </c>
      <c r="E340" s="14"/>
      <c r="F340" s="14" t="s">
        <v>42</v>
      </c>
    </row>
    <row r="342" spans="1:13" x14ac:dyDescent="0.25">
      <c r="D342" s="20" t="s">
        <v>32</v>
      </c>
      <c r="E342" s="20"/>
      <c r="F342" s="21">
        <v>45788</v>
      </c>
    </row>
    <row r="343" spans="1:13" x14ac:dyDescent="0.25">
      <c r="A343" s="23"/>
      <c r="B343" s="26"/>
      <c r="C343" s="25">
        <v>0.54166666666666663</v>
      </c>
      <c r="D343" s="19" t="s">
        <v>39</v>
      </c>
      <c r="E343" s="19" t="s">
        <v>1</v>
      </c>
      <c r="F343" s="19" t="s">
        <v>47</v>
      </c>
      <c r="G343" s="19"/>
      <c r="H343" s="19" t="s">
        <v>2</v>
      </c>
      <c r="I343" s="19"/>
    </row>
    <row r="344" spans="1:13" x14ac:dyDescent="0.25">
      <c r="A344" s="23"/>
      <c r="B344" s="26"/>
      <c r="C344" s="25">
        <v>0.54166666666666663</v>
      </c>
      <c r="D344" s="19" t="s">
        <v>40</v>
      </c>
      <c r="E344" s="19" t="s">
        <v>1</v>
      </c>
      <c r="F344" s="19" t="s">
        <v>45</v>
      </c>
      <c r="G344" s="19"/>
      <c r="H344" s="19" t="s">
        <v>2</v>
      </c>
      <c r="I344" s="19"/>
    </row>
    <row r="345" spans="1:13" x14ac:dyDescent="0.25">
      <c r="A345" s="23"/>
      <c r="B345" s="26"/>
      <c r="C345" s="25">
        <v>0.54166666666666663</v>
      </c>
      <c r="D345" s="19" t="s">
        <v>37</v>
      </c>
      <c r="E345" s="19" t="s">
        <v>1</v>
      </c>
      <c r="F345" s="19" t="s">
        <v>48</v>
      </c>
      <c r="G345" s="19"/>
      <c r="H345" s="19" t="s">
        <v>2</v>
      </c>
      <c r="I345" s="19"/>
    </row>
    <row r="346" spans="1:13" x14ac:dyDescent="0.25">
      <c r="A346" s="23"/>
      <c r="B346" s="26"/>
      <c r="C346" s="25">
        <v>0.625</v>
      </c>
      <c r="D346" s="19" t="s">
        <v>43</v>
      </c>
      <c r="E346" s="19" t="s">
        <v>1</v>
      </c>
      <c r="F346" s="19" t="s">
        <v>41</v>
      </c>
      <c r="G346" s="19"/>
      <c r="H346" s="19" t="s">
        <v>2</v>
      </c>
      <c r="I346" s="19"/>
      <c r="M346" s="6"/>
    </row>
    <row r="347" spans="1:13" x14ac:dyDescent="0.25">
      <c r="A347" s="23"/>
      <c r="B347" s="26"/>
      <c r="C347" s="25">
        <v>0.625</v>
      </c>
      <c r="D347" s="19" t="s">
        <v>36</v>
      </c>
      <c r="E347" s="19" t="s">
        <v>1</v>
      </c>
      <c r="F347" s="19" t="s">
        <v>38</v>
      </c>
      <c r="G347" s="19"/>
      <c r="H347" s="19" t="s">
        <v>2</v>
      </c>
      <c r="I347" s="19"/>
    </row>
    <row r="348" spans="1:13" x14ac:dyDescent="0.25">
      <c r="A348" s="23"/>
      <c r="B348" s="26"/>
      <c r="C348" s="25">
        <v>0.625</v>
      </c>
      <c r="D348" s="19" t="s">
        <v>42</v>
      </c>
      <c r="E348" s="19" t="s">
        <v>1</v>
      </c>
      <c r="F348" s="19" t="s">
        <v>35</v>
      </c>
      <c r="G348" s="19"/>
      <c r="H348" s="19" t="s">
        <v>2</v>
      </c>
      <c r="I348" s="19"/>
    </row>
    <row r="349" spans="1:13" x14ac:dyDescent="0.25">
      <c r="C349" s="7"/>
      <c r="D349" s="22" t="s">
        <v>4</v>
      </c>
      <c r="E349" s="22"/>
      <c r="F349" s="22" t="s">
        <v>50</v>
      </c>
    </row>
    <row r="350" spans="1:13" x14ac:dyDescent="0.25">
      <c r="C350" s="7"/>
      <c r="D350" s="14" t="s">
        <v>4</v>
      </c>
      <c r="E350" s="14"/>
      <c r="F350" s="14" t="s">
        <v>49</v>
      </c>
    </row>
    <row r="351" spans="1:13" x14ac:dyDescent="0.25">
      <c r="C351" s="7"/>
      <c r="D351" s="14" t="s">
        <v>4</v>
      </c>
      <c r="E351" s="14"/>
      <c r="F351" s="14" t="s">
        <v>46</v>
      </c>
    </row>
    <row r="353" spans="1:13" x14ac:dyDescent="0.25">
      <c r="D353" s="20" t="s">
        <v>33</v>
      </c>
      <c r="E353" s="20"/>
      <c r="F353" s="21">
        <v>45795</v>
      </c>
    </row>
    <row r="354" spans="1:13" x14ac:dyDescent="0.25">
      <c r="A354" s="23"/>
      <c r="B354" s="26"/>
      <c r="C354" s="25">
        <v>0.52083333333333337</v>
      </c>
      <c r="D354" s="19" t="s">
        <v>45</v>
      </c>
      <c r="E354" s="19" t="s">
        <v>1</v>
      </c>
      <c r="F354" s="19" t="s">
        <v>42</v>
      </c>
      <c r="G354" s="19"/>
      <c r="H354" s="19" t="s">
        <v>2</v>
      </c>
      <c r="I354" s="19"/>
    </row>
    <row r="355" spans="1:13" x14ac:dyDescent="0.25">
      <c r="A355" s="23"/>
      <c r="B355" s="26"/>
      <c r="C355" s="25">
        <v>0.54166666666666663</v>
      </c>
      <c r="D355" s="19" t="s">
        <v>39</v>
      </c>
      <c r="E355" s="19" t="s">
        <v>1</v>
      </c>
      <c r="F355" s="19" t="s">
        <v>36</v>
      </c>
      <c r="G355" s="19"/>
      <c r="H355" s="19" t="s">
        <v>2</v>
      </c>
      <c r="I355" s="19"/>
    </row>
    <row r="356" spans="1:13" x14ac:dyDescent="0.25">
      <c r="A356" s="23"/>
      <c r="B356" s="26"/>
      <c r="C356" s="25">
        <v>0.54166666666666663</v>
      </c>
      <c r="D356" s="19" t="s">
        <v>41</v>
      </c>
      <c r="E356" s="19" t="s">
        <v>1</v>
      </c>
      <c r="F356" s="19" t="s">
        <v>38</v>
      </c>
      <c r="G356" s="19"/>
      <c r="H356" s="19" t="s">
        <v>2</v>
      </c>
      <c r="I356" s="19"/>
    </row>
    <row r="357" spans="1:13" x14ac:dyDescent="0.25">
      <c r="A357" s="23"/>
      <c r="B357" s="26"/>
      <c r="C357" s="25">
        <v>0.54166666666666663</v>
      </c>
      <c r="D357" s="19" t="s">
        <v>48</v>
      </c>
      <c r="E357" s="19" t="s">
        <v>1</v>
      </c>
      <c r="F357" s="19" t="s">
        <v>43</v>
      </c>
      <c r="G357" s="19"/>
      <c r="H357" s="19" t="s">
        <v>2</v>
      </c>
      <c r="I357" s="19"/>
      <c r="M357" s="6"/>
    </row>
    <row r="358" spans="1:13" x14ac:dyDescent="0.25">
      <c r="A358" s="23"/>
      <c r="B358" s="26"/>
      <c r="C358" s="25">
        <v>0.54166666666666663</v>
      </c>
      <c r="D358" s="19" t="s">
        <v>35</v>
      </c>
      <c r="E358" s="19" t="s">
        <v>1</v>
      </c>
      <c r="F358" s="19" t="s">
        <v>50</v>
      </c>
      <c r="G358" s="19"/>
      <c r="H358" s="19" t="s">
        <v>2</v>
      </c>
      <c r="I358" s="19"/>
    </row>
    <row r="359" spans="1:13" x14ac:dyDescent="0.25">
      <c r="A359" s="23"/>
      <c r="B359" s="26"/>
      <c r="C359" s="25">
        <v>0.54166666666666663</v>
      </c>
      <c r="D359" s="19" t="s">
        <v>47</v>
      </c>
      <c r="E359" s="19" t="s">
        <v>1</v>
      </c>
      <c r="F359" s="19" t="s">
        <v>40</v>
      </c>
      <c r="G359" s="19"/>
      <c r="H359" s="19" t="s">
        <v>2</v>
      </c>
      <c r="I359" s="19"/>
    </row>
    <row r="360" spans="1:13" x14ac:dyDescent="0.25">
      <c r="C360" s="7"/>
      <c r="D360" s="22" t="s">
        <v>4</v>
      </c>
      <c r="E360" s="22"/>
      <c r="F360" s="22" t="s">
        <v>37</v>
      </c>
    </row>
    <row r="361" spans="1:13" x14ac:dyDescent="0.25">
      <c r="C361" s="7"/>
      <c r="D361" s="14" t="s">
        <v>4</v>
      </c>
      <c r="E361" s="14"/>
      <c r="F361" s="14" t="s">
        <v>46</v>
      </c>
    </row>
    <row r="362" spans="1:13" x14ac:dyDescent="0.25">
      <c r="C362" s="7"/>
      <c r="D362" s="14" t="s">
        <v>4</v>
      </c>
      <c r="E362" s="14"/>
      <c r="F362" s="14" t="s">
        <v>49</v>
      </c>
    </row>
    <row r="363" spans="1:13" x14ac:dyDescent="0.25">
      <c r="F363" s="6"/>
    </row>
    <row r="364" spans="1:13" x14ac:dyDescent="0.25">
      <c r="D364" s="20" t="s">
        <v>34</v>
      </c>
      <c r="E364" s="20"/>
      <c r="F364" s="21">
        <v>45801</v>
      </c>
    </row>
    <row r="365" spans="1:13" x14ac:dyDescent="0.25">
      <c r="A365" s="23"/>
      <c r="B365" s="26"/>
      <c r="C365" s="25">
        <v>0.54166666666666663</v>
      </c>
      <c r="D365" s="19" t="s">
        <v>41</v>
      </c>
      <c r="E365" s="19" t="s">
        <v>1</v>
      </c>
      <c r="F365" s="19" t="s">
        <v>36</v>
      </c>
      <c r="G365" s="19"/>
      <c r="H365" s="19" t="s">
        <v>2</v>
      </c>
      <c r="I365" s="19"/>
    </row>
    <row r="366" spans="1:13" x14ac:dyDescent="0.25">
      <c r="A366" s="23"/>
      <c r="B366" s="26"/>
      <c r="C366" s="25">
        <v>0.54166666666666663</v>
      </c>
      <c r="D366" s="19" t="s">
        <v>40</v>
      </c>
      <c r="E366" s="19" t="s">
        <v>1</v>
      </c>
      <c r="F366" s="19" t="s">
        <v>39</v>
      </c>
      <c r="G366" s="19"/>
      <c r="H366" s="19" t="s">
        <v>2</v>
      </c>
      <c r="I366" s="19"/>
    </row>
    <row r="367" spans="1:13" x14ac:dyDescent="0.25">
      <c r="A367" s="23"/>
      <c r="B367" s="26"/>
      <c r="C367" s="25">
        <v>0.54166666666666663</v>
      </c>
      <c r="D367" s="19" t="s">
        <v>50</v>
      </c>
      <c r="E367" s="19" t="s">
        <v>1</v>
      </c>
      <c r="F367" s="19" t="s">
        <v>45</v>
      </c>
      <c r="G367" s="19"/>
      <c r="H367" s="19" t="s">
        <v>2</v>
      </c>
      <c r="I367" s="19"/>
    </row>
    <row r="368" spans="1:13" x14ac:dyDescent="0.25">
      <c r="A368" s="23"/>
      <c r="B368" s="26"/>
      <c r="C368" s="25">
        <v>0.54166666666666663</v>
      </c>
      <c r="D368" s="19" t="s">
        <v>38</v>
      </c>
      <c r="E368" s="19" t="s">
        <v>1</v>
      </c>
      <c r="F368" s="19" t="s">
        <v>48</v>
      </c>
      <c r="G368" s="19"/>
      <c r="H368" s="19" t="s">
        <v>2</v>
      </c>
      <c r="I368" s="19"/>
    </row>
    <row r="369" spans="1:13" x14ac:dyDescent="0.25">
      <c r="A369" s="23"/>
      <c r="B369" s="26"/>
      <c r="C369" s="25">
        <v>0.625</v>
      </c>
      <c r="D369" s="19" t="s">
        <v>42</v>
      </c>
      <c r="E369" s="19" t="s">
        <v>1</v>
      </c>
      <c r="F369" s="19" t="s">
        <v>47</v>
      </c>
      <c r="G369" s="19"/>
      <c r="H369" s="19" t="s">
        <v>2</v>
      </c>
      <c r="I369" s="19"/>
      <c r="M369" s="6"/>
    </row>
    <row r="370" spans="1:13" x14ac:dyDescent="0.25">
      <c r="A370" s="23"/>
      <c r="B370" s="26"/>
      <c r="C370" s="25">
        <v>0.625</v>
      </c>
      <c r="D370" s="19" t="s">
        <v>49</v>
      </c>
      <c r="E370" s="19" t="s">
        <v>1</v>
      </c>
      <c r="F370" s="19" t="s">
        <v>35</v>
      </c>
      <c r="G370" s="19"/>
      <c r="H370" s="19" t="s">
        <v>2</v>
      </c>
      <c r="I370" s="19"/>
    </row>
    <row r="371" spans="1:13" x14ac:dyDescent="0.25">
      <c r="C371" s="7"/>
      <c r="D371" s="22" t="s">
        <v>4</v>
      </c>
      <c r="E371" s="22"/>
      <c r="F371" s="22" t="s">
        <v>46</v>
      </c>
    </row>
    <row r="372" spans="1:13" x14ac:dyDescent="0.25">
      <c r="C372" s="7"/>
      <c r="D372" s="14" t="s">
        <v>4</v>
      </c>
      <c r="E372" s="14"/>
      <c r="F372" s="14" t="s">
        <v>37</v>
      </c>
    </row>
    <row r="373" spans="1:13" x14ac:dyDescent="0.25">
      <c r="C373" s="7"/>
      <c r="D373" s="14" t="s">
        <v>4</v>
      </c>
      <c r="E373" s="14"/>
      <c r="F373" s="14" t="s">
        <v>43</v>
      </c>
    </row>
    <row r="374" spans="1:13" x14ac:dyDescent="0.25">
      <c r="F374" s="6"/>
    </row>
    <row r="375" spans="1:13" x14ac:dyDescent="0.25">
      <c r="F375" s="6"/>
    </row>
    <row r="376" spans="1:13" x14ac:dyDescent="0.25">
      <c r="F376" s="6"/>
    </row>
    <row r="377" spans="1:13" x14ac:dyDescent="0.25">
      <c r="F377" s="6"/>
    </row>
    <row r="378" spans="1:13" x14ac:dyDescent="0.25">
      <c r="F378" s="6"/>
    </row>
    <row r="379" spans="1:13" x14ac:dyDescent="0.25">
      <c r="F379" s="6"/>
    </row>
    <row r="380" spans="1:13" x14ac:dyDescent="0.25">
      <c r="F380" s="6"/>
    </row>
    <row r="381" spans="1:13" x14ac:dyDescent="0.25">
      <c r="F381" s="6"/>
      <c r="M381" s="6"/>
    </row>
    <row r="382" spans="1:13" x14ac:dyDescent="0.25">
      <c r="F382" s="6"/>
    </row>
    <row r="383" spans="1:13" x14ac:dyDescent="0.25">
      <c r="F383" s="6"/>
    </row>
    <row r="384" spans="1:13" x14ac:dyDescent="0.25">
      <c r="F384" s="6"/>
    </row>
    <row r="385" spans="6:13" x14ac:dyDescent="0.25">
      <c r="F385" s="6"/>
    </row>
    <row r="386" spans="6:13" x14ac:dyDescent="0.25">
      <c r="F386" s="6"/>
    </row>
    <row r="387" spans="6:13" x14ac:dyDescent="0.25">
      <c r="F387" s="6"/>
    </row>
    <row r="388" spans="6:13" x14ac:dyDescent="0.25">
      <c r="F388" s="6"/>
    </row>
    <row r="389" spans="6:13" x14ac:dyDescent="0.25">
      <c r="F389" s="6"/>
    </row>
    <row r="390" spans="6:13" x14ac:dyDescent="0.25">
      <c r="F390" s="6"/>
    </row>
    <row r="391" spans="6:13" x14ac:dyDescent="0.25">
      <c r="F391" s="6"/>
    </row>
    <row r="392" spans="6:13" x14ac:dyDescent="0.25">
      <c r="F392" s="6"/>
    </row>
    <row r="393" spans="6:13" x14ac:dyDescent="0.25">
      <c r="F393" s="6"/>
      <c r="M393" s="6"/>
    </row>
    <row r="394" spans="6:13" x14ac:dyDescent="0.25">
      <c r="F394" s="6"/>
    </row>
    <row r="395" spans="6:13" x14ac:dyDescent="0.25">
      <c r="F395" s="6"/>
    </row>
    <row r="396" spans="6:13" x14ac:dyDescent="0.25">
      <c r="F396" s="6"/>
    </row>
    <row r="397" spans="6:13" x14ac:dyDescent="0.25">
      <c r="F397" s="6"/>
    </row>
    <row r="398" spans="6:13" x14ac:dyDescent="0.25">
      <c r="F398" s="6"/>
    </row>
    <row r="399" spans="6:13" x14ac:dyDescent="0.25">
      <c r="F399" s="6"/>
    </row>
    <row r="400" spans="6:13" x14ac:dyDescent="0.25">
      <c r="F400" s="6"/>
    </row>
    <row r="401" spans="6:13" x14ac:dyDescent="0.25">
      <c r="F401" s="6"/>
    </row>
    <row r="402" spans="6:13" x14ac:dyDescent="0.25">
      <c r="F402" s="6"/>
    </row>
    <row r="403" spans="6:13" x14ac:dyDescent="0.25">
      <c r="F403" s="6"/>
    </row>
    <row r="404" spans="6:13" x14ac:dyDescent="0.25">
      <c r="F404" s="6"/>
    </row>
    <row r="405" spans="6:13" x14ac:dyDescent="0.25">
      <c r="F405" s="6"/>
    </row>
    <row r="406" spans="6:13" x14ac:dyDescent="0.25">
      <c r="F406" s="6"/>
    </row>
    <row r="407" spans="6:13" x14ac:dyDescent="0.25">
      <c r="F407" s="6"/>
    </row>
    <row r="408" spans="6:13" x14ac:dyDescent="0.25">
      <c r="F408" s="6"/>
    </row>
    <row r="409" spans="6:13" x14ac:dyDescent="0.25">
      <c r="F409" s="6"/>
      <c r="M409" s="6"/>
    </row>
    <row r="410" spans="6:13" x14ac:dyDescent="0.25">
      <c r="F410" s="6"/>
    </row>
    <row r="411" spans="6:13" x14ac:dyDescent="0.25">
      <c r="F411" s="6"/>
    </row>
    <row r="412" spans="6:13" x14ac:dyDescent="0.25">
      <c r="F412" s="6"/>
    </row>
    <row r="413" spans="6:13" x14ac:dyDescent="0.25">
      <c r="F413" s="6"/>
    </row>
    <row r="414" spans="6:13" x14ac:dyDescent="0.25">
      <c r="F414" s="6"/>
    </row>
    <row r="415" spans="6:13" x14ac:dyDescent="0.25">
      <c r="F415" s="6"/>
    </row>
    <row r="416" spans="6:13" x14ac:dyDescent="0.25">
      <c r="F416" s="6"/>
    </row>
    <row r="417" spans="6:13" x14ac:dyDescent="0.25">
      <c r="F417" s="6"/>
    </row>
    <row r="418" spans="6:13" x14ac:dyDescent="0.25">
      <c r="F418" s="6"/>
      <c r="M418" s="6"/>
    </row>
    <row r="419" spans="6:13" x14ac:dyDescent="0.25">
      <c r="F419" s="6"/>
    </row>
    <row r="420" spans="6:13" x14ac:dyDescent="0.25">
      <c r="F420" s="6"/>
    </row>
    <row r="421" spans="6:13" x14ac:dyDescent="0.25">
      <c r="F421" s="6"/>
    </row>
    <row r="422" spans="6:13" x14ac:dyDescent="0.25">
      <c r="F422" s="6"/>
    </row>
    <row r="423" spans="6:13" x14ac:dyDescent="0.25">
      <c r="F423" s="6"/>
    </row>
    <row r="424" spans="6:13" x14ac:dyDescent="0.25">
      <c r="F424" s="6"/>
    </row>
    <row r="425" spans="6:13" x14ac:dyDescent="0.25">
      <c r="F425" s="6"/>
    </row>
    <row r="426" spans="6:13" x14ac:dyDescent="0.25">
      <c r="F426" s="6"/>
    </row>
    <row r="427" spans="6:13" x14ac:dyDescent="0.25">
      <c r="F427" s="6"/>
    </row>
    <row r="428" spans="6:13" x14ac:dyDescent="0.25">
      <c r="F428" s="6"/>
    </row>
    <row r="429" spans="6:13" x14ac:dyDescent="0.25">
      <c r="F429" s="6"/>
    </row>
    <row r="430" spans="6:13" x14ac:dyDescent="0.25">
      <c r="F430" s="6"/>
    </row>
    <row r="431" spans="6:13" x14ac:dyDescent="0.25">
      <c r="F431" s="6"/>
    </row>
    <row r="432" spans="6:13" x14ac:dyDescent="0.25">
      <c r="F432" s="6"/>
    </row>
    <row r="433" spans="6:6" x14ac:dyDescent="0.25">
      <c r="F433" s="6"/>
    </row>
    <row r="434" spans="6:6" x14ac:dyDescent="0.25">
      <c r="F434" s="6"/>
    </row>
    <row r="435" spans="6:6" x14ac:dyDescent="0.25">
      <c r="F435" s="6"/>
    </row>
    <row r="436" spans="6:6" x14ac:dyDescent="0.25">
      <c r="F436" s="6"/>
    </row>
    <row r="437" spans="6:6" x14ac:dyDescent="0.25">
      <c r="F437" s="6"/>
    </row>
    <row r="438" spans="6:6" x14ac:dyDescent="0.25">
      <c r="F438" s="6"/>
    </row>
    <row r="439" spans="6:6" x14ac:dyDescent="0.25">
      <c r="F439" s="6"/>
    </row>
    <row r="440" spans="6:6" x14ac:dyDescent="0.25">
      <c r="F440" s="6"/>
    </row>
    <row r="441" spans="6:6" x14ac:dyDescent="0.25">
      <c r="F441" s="6"/>
    </row>
    <row r="442" spans="6:6" x14ac:dyDescent="0.25">
      <c r="F442" s="6"/>
    </row>
    <row r="443" spans="6:6" x14ac:dyDescent="0.25">
      <c r="F443" s="6"/>
    </row>
    <row r="444" spans="6:6" x14ac:dyDescent="0.25">
      <c r="F444" s="6"/>
    </row>
    <row r="445" spans="6:6" x14ac:dyDescent="0.25">
      <c r="F445" s="6"/>
    </row>
    <row r="446" spans="6:6" x14ac:dyDescent="0.25">
      <c r="F446" s="6"/>
    </row>
    <row r="447" spans="6:6" x14ac:dyDescent="0.25">
      <c r="F447" s="6"/>
    </row>
    <row r="448" spans="6:6" x14ac:dyDescent="0.25">
      <c r="F448" s="6"/>
    </row>
    <row r="449" spans="6:6" x14ac:dyDescent="0.25">
      <c r="F449" s="6"/>
    </row>
    <row r="450" spans="6:6" x14ac:dyDescent="0.25">
      <c r="F450" s="6"/>
    </row>
    <row r="451" spans="6:6" x14ac:dyDescent="0.25">
      <c r="F451" s="6"/>
    </row>
    <row r="452" spans="6:6" x14ac:dyDescent="0.25">
      <c r="F452" s="6"/>
    </row>
    <row r="453" spans="6:6" x14ac:dyDescent="0.25">
      <c r="F453" s="6"/>
    </row>
    <row r="454" spans="6:6" x14ac:dyDescent="0.25">
      <c r="F454" s="6"/>
    </row>
    <row r="455" spans="6:6" x14ac:dyDescent="0.25">
      <c r="F455" s="6"/>
    </row>
    <row r="456" spans="6:6" x14ac:dyDescent="0.25">
      <c r="F456" s="6"/>
    </row>
    <row r="457" spans="6:6" x14ac:dyDescent="0.25">
      <c r="F457" s="6"/>
    </row>
    <row r="458" spans="6:6" x14ac:dyDescent="0.25">
      <c r="F458" s="6"/>
    </row>
    <row r="459" spans="6:6" x14ac:dyDescent="0.25">
      <c r="F459" s="6"/>
    </row>
    <row r="460" spans="6:6" x14ac:dyDescent="0.25">
      <c r="F460" s="6"/>
    </row>
    <row r="461" spans="6:6" x14ac:dyDescent="0.25">
      <c r="F461" s="6"/>
    </row>
    <row r="462" spans="6:6" x14ac:dyDescent="0.25">
      <c r="F462" s="6"/>
    </row>
    <row r="463" spans="6:6" x14ac:dyDescent="0.25">
      <c r="F463" s="6"/>
    </row>
    <row r="464" spans="6:6" x14ac:dyDescent="0.25">
      <c r="F464" s="6"/>
    </row>
    <row r="465" spans="6:6" x14ac:dyDescent="0.25">
      <c r="F465" s="6"/>
    </row>
    <row r="466" spans="6:6" x14ac:dyDescent="0.25">
      <c r="F466" s="6"/>
    </row>
    <row r="467" spans="6:6" x14ac:dyDescent="0.25">
      <c r="F467" s="6"/>
    </row>
    <row r="468" spans="6:6" x14ac:dyDescent="0.25">
      <c r="F468" s="6"/>
    </row>
    <row r="469" spans="6:6" x14ac:dyDescent="0.25">
      <c r="F469" s="6"/>
    </row>
    <row r="470" spans="6:6" x14ac:dyDescent="0.25">
      <c r="F470" s="6"/>
    </row>
    <row r="471" spans="6:6" x14ac:dyDescent="0.25">
      <c r="F471" s="6"/>
    </row>
    <row r="472" spans="6:6" x14ac:dyDescent="0.25">
      <c r="F472" s="6"/>
    </row>
    <row r="473" spans="6:6" x14ac:dyDescent="0.25">
      <c r="F473" s="5"/>
    </row>
    <row r="474" spans="6:6" x14ac:dyDescent="0.25">
      <c r="F474" s="5"/>
    </row>
    <row r="475" spans="6:6" x14ac:dyDescent="0.25">
      <c r="F475" s="5"/>
    </row>
    <row r="476" spans="6:6" x14ac:dyDescent="0.25">
      <c r="F476" s="5"/>
    </row>
    <row r="477" spans="6:6" x14ac:dyDescent="0.25">
      <c r="F477" s="5"/>
    </row>
    <row r="478" spans="6:6" x14ac:dyDescent="0.25">
      <c r="F478" s="5"/>
    </row>
    <row r="479" spans="6:6" x14ac:dyDescent="0.25">
      <c r="F479" s="5"/>
    </row>
    <row r="481" spans="6:6" x14ac:dyDescent="0.25">
      <c r="F481" s="5"/>
    </row>
    <row r="482" spans="6:6" x14ac:dyDescent="0.25">
      <c r="F482" s="5"/>
    </row>
    <row r="483" spans="6:6" x14ac:dyDescent="0.25">
      <c r="F483" s="5"/>
    </row>
    <row r="484" spans="6:6" x14ac:dyDescent="0.25">
      <c r="F484" s="5"/>
    </row>
    <row r="485" spans="6:6" x14ac:dyDescent="0.25">
      <c r="F485" s="5"/>
    </row>
    <row r="486" spans="6:6" x14ac:dyDescent="0.25">
      <c r="F486" s="5"/>
    </row>
    <row r="487" spans="6:6" x14ac:dyDescent="0.25">
      <c r="F487" s="5"/>
    </row>
    <row r="488" spans="6:6" x14ac:dyDescent="0.25">
      <c r="F488" s="5"/>
    </row>
    <row r="489" spans="6:6" x14ac:dyDescent="0.25">
      <c r="F489" s="5"/>
    </row>
    <row r="490" spans="6:6" x14ac:dyDescent="0.25">
      <c r="F490" s="5"/>
    </row>
    <row r="491" spans="6:6" x14ac:dyDescent="0.25">
      <c r="F491" s="5"/>
    </row>
    <row r="492" spans="6:6" x14ac:dyDescent="0.25">
      <c r="F492" s="5"/>
    </row>
    <row r="493" spans="6:6" x14ac:dyDescent="0.25">
      <c r="F493" s="5"/>
    </row>
    <row r="495" spans="6:6" x14ac:dyDescent="0.25">
      <c r="F495" s="5"/>
    </row>
    <row r="496" spans="6:6" x14ac:dyDescent="0.25">
      <c r="F496" s="5"/>
    </row>
    <row r="497" spans="6:6" x14ac:dyDescent="0.25">
      <c r="F497" s="5"/>
    </row>
    <row r="498" spans="6:6" x14ac:dyDescent="0.25">
      <c r="F498" s="5"/>
    </row>
    <row r="499" spans="6:6" x14ac:dyDescent="0.25">
      <c r="F499" s="5"/>
    </row>
    <row r="500" spans="6:6" x14ac:dyDescent="0.25">
      <c r="F500" s="5"/>
    </row>
    <row r="501" spans="6:6" x14ac:dyDescent="0.25">
      <c r="F501" s="5"/>
    </row>
    <row r="502" spans="6:6" x14ac:dyDescent="0.25">
      <c r="F502" s="5"/>
    </row>
    <row r="503" spans="6:6" x14ac:dyDescent="0.25">
      <c r="F503" s="5"/>
    </row>
    <row r="504" spans="6:6" x14ac:dyDescent="0.25">
      <c r="F504" s="5"/>
    </row>
    <row r="505" spans="6:6" x14ac:dyDescent="0.25">
      <c r="F505" s="5"/>
    </row>
    <row r="506" spans="6:6" x14ac:dyDescent="0.25">
      <c r="F506" s="5"/>
    </row>
    <row r="507" spans="6:6" x14ac:dyDescent="0.25">
      <c r="F507" s="5"/>
    </row>
    <row r="509" spans="6:6" x14ac:dyDescent="0.25">
      <c r="F509" s="5"/>
    </row>
    <row r="510" spans="6:6" x14ac:dyDescent="0.25">
      <c r="F510" s="5"/>
    </row>
    <row r="511" spans="6:6" x14ac:dyDescent="0.25">
      <c r="F511" s="5"/>
    </row>
    <row r="512" spans="6:6" x14ac:dyDescent="0.25">
      <c r="F512" s="5"/>
    </row>
    <row r="513" spans="6:6" x14ac:dyDescent="0.25">
      <c r="F513" s="5"/>
    </row>
    <row r="514" spans="6:6" x14ac:dyDescent="0.25">
      <c r="F514" s="5"/>
    </row>
    <row r="515" spans="6:6" x14ac:dyDescent="0.25">
      <c r="F515" s="5"/>
    </row>
    <row r="516" spans="6:6" x14ac:dyDescent="0.25">
      <c r="F516" s="5"/>
    </row>
    <row r="517" spans="6:6" x14ac:dyDescent="0.25">
      <c r="F517" s="5"/>
    </row>
    <row r="518" spans="6:6" x14ac:dyDescent="0.25">
      <c r="F518" s="5"/>
    </row>
    <row r="519" spans="6:6" x14ac:dyDescent="0.25">
      <c r="F519" s="5"/>
    </row>
    <row r="520" spans="6:6" x14ac:dyDescent="0.25">
      <c r="F520" s="5"/>
    </row>
    <row r="521" spans="6:6" x14ac:dyDescent="0.25">
      <c r="F521" s="5"/>
    </row>
    <row r="523" spans="6:6" x14ac:dyDescent="0.25">
      <c r="F523" s="5"/>
    </row>
    <row r="524" spans="6:6" x14ac:dyDescent="0.25">
      <c r="F524" s="5"/>
    </row>
    <row r="525" spans="6:6" x14ac:dyDescent="0.25">
      <c r="F525" s="5"/>
    </row>
    <row r="526" spans="6:6" x14ac:dyDescent="0.25">
      <c r="F526" s="5"/>
    </row>
    <row r="527" spans="6:6" x14ac:dyDescent="0.25">
      <c r="F527" s="5"/>
    </row>
    <row r="528" spans="6:6" x14ac:dyDescent="0.25">
      <c r="F528" s="5"/>
    </row>
  </sheetData>
  <autoFilter ref="A4:S408" xr:uid="{00000000-0001-0000-0000-000000000000}"/>
  <mergeCells count="9">
    <mergeCell ref="G214:I214"/>
    <mergeCell ref="K36:U36"/>
    <mergeCell ref="Q37:S37"/>
    <mergeCell ref="K26:U33"/>
    <mergeCell ref="C1:F1"/>
    <mergeCell ref="C2:F2"/>
    <mergeCell ref="C3:F3"/>
    <mergeCell ref="K5:U5"/>
    <mergeCell ref="Q6:S6"/>
  </mergeCells>
  <phoneticPr fontId="11" type="noConversion"/>
  <pageMargins left="0.70866141732283472" right="0.70866141732283472" top="0.78740157480314965" bottom="0.78740157480314965" header="0.31496062992125984" footer="0.31496062992125984"/>
  <pageSetup paperSize="9" scale="80" orientation="portrait" r:id="rId1"/>
  <rowBreaks count="6" manualBreakCount="6">
    <brk id="56" max="16383" man="1"/>
    <brk id="111" max="16383" man="1"/>
    <brk id="165" max="16383" man="1"/>
    <brk id="222" max="16383" man="1"/>
    <brk id="275" max="16383" man="1"/>
    <brk id="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C5BB-4E3F-46B3-B197-F7EC58421886}">
  <dimension ref="A1:K416"/>
  <sheetViews>
    <sheetView workbookViewId="0">
      <selection activeCell="K21" sqref="A5:K21"/>
    </sheetView>
  </sheetViews>
  <sheetFormatPr baseColWidth="10" defaultRowHeight="15" x14ac:dyDescent="0.25"/>
  <cols>
    <col min="1" max="1" width="6.7109375" style="3" customWidth="1"/>
    <col min="2" max="2" width="31.42578125" style="3" customWidth="1"/>
    <col min="3" max="7" width="5.7109375" style="3" customWidth="1"/>
    <col min="8" max="8" width="3.42578125" style="3" customWidth="1"/>
    <col min="9" max="11" width="5.7109375" style="3" customWidth="1"/>
  </cols>
  <sheetData>
    <row r="1" spans="1:11" x14ac:dyDescent="0.25">
      <c r="C1" s="1"/>
      <c r="D1" s="1"/>
      <c r="J1" s="1"/>
      <c r="K1" s="1"/>
    </row>
    <row r="2" spans="1:11" x14ac:dyDescent="0.25">
      <c r="C2" s="1"/>
      <c r="D2" s="1"/>
      <c r="J2" s="1"/>
      <c r="K2" s="1"/>
    </row>
    <row r="3" spans="1:11" x14ac:dyDescent="0.25">
      <c r="C3" s="1"/>
      <c r="D3" s="1"/>
    </row>
    <row r="4" spans="1:11" ht="15.75" thickBo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.75" thickBot="1" x14ac:dyDescent="0.3">
      <c r="A5" s="108" t="s">
        <v>92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15.75" thickBot="1" x14ac:dyDescent="0.3">
      <c r="A6" s="31" t="s">
        <v>58</v>
      </c>
      <c r="B6" s="31" t="s">
        <v>59</v>
      </c>
      <c r="C6" s="31" t="s">
        <v>60</v>
      </c>
      <c r="D6" s="32" t="s">
        <v>61</v>
      </c>
      <c r="E6" s="33" t="s">
        <v>62</v>
      </c>
      <c r="F6" s="34" t="s">
        <v>63</v>
      </c>
      <c r="G6" s="111" t="s">
        <v>64</v>
      </c>
      <c r="H6" s="112"/>
      <c r="I6" s="113"/>
      <c r="J6" s="31" t="s">
        <v>65</v>
      </c>
      <c r="K6" s="31" t="s">
        <v>66</v>
      </c>
    </row>
    <row r="7" spans="1:11" x14ac:dyDescent="0.25">
      <c r="A7" s="35" t="s">
        <v>67</v>
      </c>
      <c r="B7" s="36" t="s">
        <v>37</v>
      </c>
      <c r="C7" s="37">
        <v>17</v>
      </c>
      <c r="D7" s="38">
        <v>14</v>
      </c>
      <c r="E7" s="39">
        <v>2</v>
      </c>
      <c r="F7" s="40">
        <v>1</v>
      </c>
      <c r="G7" s="37">
        <v>88</v>
      </c>
      <c r="H7" s="41" t="s">
        <v>2</v>
      </c>
      <c r="I7" s="42">
        <v>25</v>
      </c>
      <c r="J7" s="43">
        <f t="shared" ref="J7:J21" si="0">G7-I7</f>
        <v>63</v>
      </c>
      <c r="K7" s="44">
        <f t="shared" ref="K7:K21" si="1">D7*3+E7</f>
        <v>44</v>
      </c>
    </row>
    <row r="8" spans="1:11" x14ac:dyDescent="0.25">
      <c r="A8" s="45" t="s">
        <v>68</v>
      </c>
      <c r="B8" s="83" t="s">
        <v>46</v>
      </c>
      <c r="C8" s="84">
        <v>18</v>
      </c>
      <c r="D8" s="46">
        <v>12</v>
      </c>
      <c r="E8" s="47">
        <v>4</v>
      </c>
      <c r="F8" s="48">
        <v>2</v>
      </c>
      <c r="G8" s="84">
        <v>62</v>
      </c>
      <c r="H8" s="85" t="s">
        <v>2</v>
      </c>
      <c r="I8" s="86">
        <v>30</v>
      </c>
      <c r="J8" s="49">
        <f t="shared" si="0"/>
        <v>32</v>
      </c>
      <c r="K8" s="45">
        <f t="shared" si="1"/>
        <v>40</v>
      </c>
    </row>
    <row r="9" spans="1:11" x14ac:dyDescent="0.25">
      <c r="A9" s="50" t="s">
        <v>69</v>
      </c>
      <c r="B9" s="60" t="s">
        <v>36</v>
      </c>
      <c r="C9" s="61">
        <v>17</v>
      </c>
      <c r="D9" s="53">
        <v>13</v>
      </c>
      <c r="E9" s="54">
        <v>1</v>
      </c>
      <c r="F9" s="55">
        <v>3</v>
      </c>
      <c r="G9" s="61">
        <v>78</v>
      </c>
      <c r="H9" s="62" t="s">
        <v>2</v>
      </c>
      <c r="I9" s="63">
        <v>59</v>
      </c>
      <c r="J9" s="58">
        <f t="shared" si="0"/>
        <v>19</v>
      </c>
      <c r="K9" s="65">
        <f t="shared" si="1"/>
        <v>40</v>
      </c>
    </row>
    <row r="10" spans="1:11" x14ac:dyDescent="0.25">
      <c r="A10" s="50" t="s">
        <v>70</v>
      </c>
      <c r="B10" s="60" t="s">
        <v>42</v>
      </c>
      <c r="C10" s="61">
        <v>18</v>
      </c>
      <c r="D10" s="53">
        <v>11</v>
      </c>
      <c r="E10" s="54">
        <v>2</v>
      </c>
      <c r="F10" s="55">
        <v>5</v>
      </c>
      <c r="G10" s="61">
        <v>59</v>
      </c>
      <c r="H10" s="62" t="s">
        <v>2</v>
      </c>
      <c r="I10" s="63">
        <v>31</v>
      </c>
      <c r="J10" s="58">
        <f t="shared" si="0"/>
        <v>28</v>
      </c>
      <c r="K10" s="59">
        <f t="shared" si="1"/>
        <v>35</v>
      </c>
    </row>
    <row r="11" spans="1:11" x14ac:dyDescent="0.25">
      <c r="A11" s="50" t="s">
        <v>71</v>
      </c>
      <c r="B11" s="51" t="s">
        <v>38</v>
      </c>
      <c r="C11" s="52">
        <v>16</v>
      </c>
      <c r="D11" s="53">
        <v>10</v>
      </c>
      <c r="E11" s="54">
        <v>3</v>
      </c>
      <c r="F11" s="55">
        <v>3</v>
      </c>
      <c r="G11" s="52">
        <v>40</v>
      </c>
      <c r="H11" s="56" t="s">
        <v>2</v>
      </c>
      <c r="I11" s="57">
        <v>21</v>
      </c>
      <c r="J11" s="64">
        <f t="shared" si="0"/>
        <v>19</v>
      </c>
      <c r="K11" s="59">
        <f t="shared" si="1"/>
        <v>33</v>
      </c>
    </row>
    <row r="12" spans="1:11" x14ac:dyDescent="0.25">
      <c r="A12" s="50" t="s">
        <v>72</v>
      </c>
      <c r="B12" s="60" t="s">
        <v>41</v>
      </c>
      <c r="C12" s="61">
        <v>15</v>
      </c>
      <c r="D12" s="53">
        <v>10</v>
      </c>
      <c r="E12" s="54">
        <v>1</v>
      </c>
      <c r="F12" s="55">
        <v>4</v>
      </c>
      <c r="G12" s="61">
        <v>58</v>
      </c>
      <c r="H12" s="62" t="s">
        <v>2</v>
      </c>
      <c r="I12" s="63">
        <v>34</v>
      </c>
      <c r="J12" s="58">
        <f t="shared" si="0"/>
        <v>24</v>
      </c>
      <c r="K12" s="65">
        <f t="shared" si="1"/>
        <v>31</v>
      </c>
    </row>
    <row r="13" spans="1:11" x14ac:dyDescent="0.25">
      <c r="A13" s="50" t="s">
        <v>73</v>
      </c>
      <c r="B13" s="60" t="s">
        <v>47</v>
      </c>
      <c r="C13" s="61">
        <v>18</v>
      </c>
      <c r="D13" s="53">
        <v>9</v>
      </c>
      <c r="E13" s="54">
        <v>3</v>
      </c>
      <c r="F13" s="55">
        <v>6</v>
      </c>
      <c r="G13" s="61">
        <v>48</v>
      </c>
      <c r="H13" s="62" t="s">
        <v>2</v>
      </c>
      <c r="I13" s="63">
        <v>42</v>
      </c>
      <c r="J13" s="64">
        <f t="shared" si="0"/>
        <v>6</v>
      </c>
      <c r="K13" s="65">
        <f t="shared" si="1"/>
        <v>30</v>
      </c>
    </row>
    <row r="14" spans="1:11" x14ac:dyDescent="0.25">
      <c r="A14" s="50" t="s">
        <v>74</v>
      </c>
      <c r="B14" s="60" t="s">
        <v>43</v>
      </c>
      <c r="C14" s="61">
        <v>17</v>
      </c>
      <c r="D14" s="53">
        <v>5</v>
      </c>
      <c r="E14" s="54">
        <v>4</v>
      </c>
      <c r="F14" s="55">
        <v>8</v>
      </c>
      <c r="G14" s="61">
        <v>39</v>
      </c>
      <c r="H14" s="62" t="s">
        <v>2</v>
      </c>
      <c r="I14" s="63">
        <v>54</v>
      </c>
      <c r="J14" s="66">
        <f t="shared" si="0"/>
        <v>-15</v>
      </c>
      <c r="K14" s="65">
        <f t="shared" si="1"/>
        <v>19</v>
      </c>
    </row>
    <row r="15" spans="1:11" x14ac:dyDescent="0.25">
      <c r="A15" s="50" t="s">
        <v>75</v>
      </c>
      <c r="B15" s="51" t="s">
        <v>49</v>
      </c>
      <c r="C15" s="52">
        <v>18</v>
      </c>
      <c r="D15" s="53">
        <v>5</v>
      </c>
      <c r="E15" s="54">
        <v>4</v>
      </c>
      <c r="F15" s="55">
        <v>9</v>
      </c>
      <c r="G15" s="52">
        <v>48</v>
      </c>
      <c r="H15" s="56" t="s">
        <v>2</v>
      </c>
      <c r="I15" s="57">
        <v>64</v>
      </c>
      <c r="J15" s="64">
        <f t="shared" si="0"/>
        <v>-16</v>
      </c>
      <c r="K15" s="59">
        <f t="shared" si="1"/>
        <v>19</v>
      </c>
    </row>
    <row r="16" spans="1:11" x14ac:dyDescent="0.25">
      <c r="A16" s="50" t="s">
        <v>76</v>
      </c>
      <c r="B16" s="60" t="s">
        <v>35</v>
      </c>
      <c r="C16" s="61">
        <v>17</v>
      </c>
      <c r="D16" s="53">
        <v>4</v>
      </c>
      <c r="E16" s="54">
        <v>3</v>
      </c>
      <c r="F16" s="55">
        <v>10</v>
      </c>
      <c r="G16" s="61">
        <v>36</v>
      </c>
      <c r="H16" s="62" t="s">
        <v>2</v>
      </c>
      <c r="I16" s="63">
        <v>60</v>
      </c>
      <c r="J16" s="66">
        <f t="shared" si="0"/>
        <v>-24</v>
      </c>
      <c r="K16" s="65">
        <f t="shared" si="1"/>
        <v>15</v>
      </c>
    </row>
    <row r="17" spans="1:11" x14ac:dyDescent="0.25">
      <c r="A17" s="50" t="s">
        <v>77</v>
      </c>
      <c r="B17" s="104" t="s">
        <v>48</v>
      </c>
      <c r="C17" s="61">
        <v>15</v>
      </c>
      <c r="D17" s="53">
        <v>4</v>
      </c>
      <c r="E17" s="54">
        <v>1</v>
      </c>
      <c r="F17" s="55">
        <v>10</v>
      </c>
      <c r="G17" s="61">
        <v>34</v>
      </c>
      <c r="H17" s="62" t="s">
        <v>2</v>
      </c>
      <c r="I17" s="63">
        <v>50</v>
      </c>
      <c r="J17" s="64">
        <f t="shared" si="0"/>
        <v>-16</v>
      </c>
      <c r="K17" s="65">
        <f t="shared" si="1"/>
        <v>13</v>
      </c>
    </row>
    <row r="18" spans="1:11" x14ac:dyDescent="0.25">
      <c r="A18" s="50" t="s">
        <v>78</v>
      </c>
      <c r="B18" s="60" t="s">
        <v>40</v>
      </c>
      <c r="C18" s="61">
        <v>18</v>
      </c>
      <c r="D18" s="53">
        <v>3</v>
      </c>
      <c r="E18" s="54">
        <v>4</v>
      </c>
      <c r="F18" s="55">
        <v>11</v>
      </c>
      <c r="G18" s="61">
        <v>41</v>
      </c>
      <c r="H18" s="62" t="s">
        <v>2</v>
      </c>
      <c r="I18" s="63">
        <v>60</v>
      </c>
      <c r="J18" s="66">
        <f t="shared" si="0"/>
        <v>-19</v>
      </c>
      <c r="K18" s="65">
        <f t="shared" si="1"/>
        <v>13</v>
      </c>
    </row>
    <row r="19" spans="1:11" x14ac:dyDescent="0.25">
      <c r="A19" s="50" t="s">
        <v>79</v>
      </c>
      <c r="B19" s="104" t="s">
        <v>45</v>
      </c>
      <c r="C19" s="61">
        <v>18</v>
      </c>
      <c r="D19" s="53">
        <v>4</v>
      </c>
      <c r="E19" s="54">
        <v>1</v>
      </c>
      <c r="F19" s="55">
        <v>13</v>
      </c>
      <c r="G19" s="61">
        <v>42</v>
      </c>
      <c r="H19" s="62" t="s">
        <v>2</v>
      </c>
      <c r="I19" s="63">
        <v>66</v>
      </c>
      <c r="J19" s="64">
        <f t="shared" si="0"/>
        <v>-24</v>
      </c>
      <c r="K19" s="65">
        <f t="shared" si="1"/>
        <v>13</v>
      </c>
    </row>
    <row r="20" spans="1:11" x14ac:dyDescent="0.25">
      <c r="A20" s="94" t="s">
        <v>80</v>
      </c>
      <c r="B20" s="95" t="s">
        <v>50</v>
      </c>
      <c r="C20" s="96">
        <v>18</v>
      </c>
      <c r="D20" s="97">
        <v>3</v>
      </c>
      <c r="E20" s="98">
        <v>3</v>
      </c>
      <c r="F20" s="99">
        <v>12</v>
      </c>
      <c r="G20" s="96">
        <v>40</v>
      </c>
      <c r="H20" s="100" t="s">
        <v>2</v>
      </c>
      <c r="I20" s="101">
        <v>72</v>
      </c>
      <c r="J20" s="102">
        <f t="shared" si="0"/>
        <v>-32</v>
      </c>
      <c r="K20" s="103">
        <f t="shared" si="1"/>
        <v>12</v>
      </c>
    </row>
    <row r="21" spans="1:11" ht="15.75" thickBot="1" x14ac:dyDescent="0.3">
      <c r="A21" s="67" t="s">
        <v>82</v>
      </c>
      <c r="B21" s="87" t="s">
        <v>39</v>
      </c>
      <c r="C21" s="88">
        <v>18</v>
      </c>
      <c r="D21" s="68">
        <v>3</v>
      </c>
      <c r="E21" s="69">
        <v>2</v>
      </c>
      <c r="F21" s="70">
        <v>13</v>
      </c>
      <c r="G21" s="88">
        <v>37</v>
      </c>
      <c r="H21" s="89" t="s">
        <v>2</v>
      </c>
      <c r="I21" s="90">
        <v>82</v>
      </c>
      <c r="J21" s="71">
        <f t="shared" si="0"/>
        <v>-45</v>
      </c>
      <c r="K21" s="91">
        <f t="shared" si="1"/>
        <v>11</v>
      </c>
    </row>
    <row r="22" spans="1:11" ht="15.75" thickBot="1" x14ac:dyDescent="0.3">
      <c r="A22" s="72"/>
      <c r="B22" s="72" t="s">
        <v>81</v>
      </c>
      <c r="C22" s="73">
        <f>SUM(C7:C21)</f>
        <v>258</v>
      </c>
      <c r="D22" s="74">
        <f>SUM(D7:D21)</f>
        <v>110</v>
      </c>
      <c r="E22" s="75">
        <f>SUM(E7:E21)</f>
        <v>38</v>
      </c>
      <c r="F22" s="76">
        <f>SUM(F7:F21)</f>
        <v>110</v>
      </c>
      <c r="G22" s="77">
        <f>SUM(G7:G21)</f>
        <v>750</v>
      </c>
      <c r="H22" s="78" t="s">
        <v>2</v>
      </c>
      <c r="I22" s="73">
        <f>SUM(I7:I21)</f>
        <v>750</v>
      </c>
      <c r="J22" s="72">
        <f>SUM(J7:J21)</f>
        <v>0</v>
      </c>
      <c r="K22" s="79">
        <f>SUM(K7:K21)</f>
        <v>368</v>
      </c>
    </row>
    <row r="25" spans="1:11" ht="15.75" thickBot="1" x14ac:dyDescent="0.3"/>
    <row r="26" spans="1:11" ht="15" customHeight="1" x14ac:dyDescent="0.25">
      <c r="A26" s="114" t="s">
        <v>91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6"/>
    </row>
    <row r="27" spans="1:11" x14ac:dyDescent="0.25">
      <c r="A27" s="117"/>
      <c r="B27" s="118"/>
      <c r="C27" s="118"/>
      <c r="D27" s="118"/>
      <c r="E27" s="118"/>
      <c r="F27" s="118"/>
      <c r="G27" s="118"/>
      <c r="H27" s="118"/>
      <c r="I27" s="118"/>
      <c r="J27" s="118"/>
      <c r="K27" s="119"/>
    </row>
    <row r="28" spans="1:11" x14ac:dyDescent="0.25">
      <c r="A28" s="117"/>
      <c r="B28" s="118"/>
      <c r="C28" s="118"/>
      <c r="D28" s="118"/>
      <c r="E28" s="118"/>
      <c r="F28" s="118"/>
      <c r="G28" s="118"/>
      <c r="H28" s="118"/>
      <c r="I28" s="118"/>
      <c r="J28" s="118"/>
      <c r="K28" s="119"/>
    </row>
    <row r="29" spans="1:11" x14ac:dyDescent="0.2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9"/>
    </row>
    <row r="30" spans="1:11" x14ac:dyDescent="0.25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19"/>
    </row>
    <row r="31" spans="1:11" x14ac:dyDescent="0.25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9"/>
    </row>
    <row r="32" spans="1:11" x14ac:dyDescent="0.25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19"/>
    </row>
    <row r="33" spans="1:11" ht="15.75" thickBot="1" x14ac:dyDescent="0.3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2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89" spans="1:1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231" spans="3:3" x14ac:dyDescent="0.25">
      <c r="C231" s="80"/>
    </row>
    <row r="246" spans="3:3" x14ac:dyDescent="0.25">
      <c r="C246" s="80"/>
    </row>
    <row r="259" spans="3:3" x14ac:dyDescent="0.25">
      <c r="C259" s="80"/>
    </row>
    <row r="267" spans="3:3" x14ac:dyDescent="0.25">
      <c r="C267" s="6"/>
    </row>
    <row r="278" spans="2:3" x14ac:dyDescent="0.25">
      <c r="B278" s="2"/>
    </row>
    <row r="282" spans="2:3" x14ac:dyDescent="0.25">
      <c r="C282" s="6"/>
    </row>
    <row r="286" spans="2:3" x14ac:dyDescent="0.25">
      <c r="C286" s="6"/>
    </row>
    <row r="294" spans="3:3" x14ac:dyDescent="0.25">
      <c r="C294" s="6"/>
    </row>
    <row r="312" spans="3:3" x14ac:dyDescent="0.25">
      <c r="C312" s="6"/>
    </row>
    <row r="323" spans="3:3" x14ac:dyDescent="0.25">
      <c r="C323" s="6"/>
    </row>
    <row r="335" spans="3:3" x14ac:dyDescent="0.25">
      <c r="C335" s="6"/>
    </row>
    <row r="344" spans="3:3" x14ac:dyDescent="0.25">
      <c r="C344" s="6"/>
    </row>
    <row r="355" spans="3:3" x14ac:dyDescent="0.25">
      <c r="C355" s="6"/>
    </row>
    <row r="367" spans="3:3" x14ac:dyDescent="0.25">
      <c r="C367" s="6"/>
    </row>
    <row r="379" spans="3:3" x14ac:dyDescent="0.25">
      <c r="C379" s="6"/>
    </row>
    <row r="391" spans="3:3" x14ac:dyDescent="0.25">
      <c r="C391" s="6"/>
    </row>
    <row r="407" spans="3:3" x14ac:dyDescent="0.25">
      <c r="C407" s="6"/>
    </row>
    <row r="416" spans="3:3" x14ac:dyDescent="0.25">
      <c r="C416" s="6"/>
    </row>
  </sheetData>
  <sortState xmlns:xlrd2="http://schemas.microsoft.com/office/spreadsheetml/2017/richdata2" ref="A7:K21">
    <sortCondition descending="1" ref="K7:K21"/>
    <sortCondition descending="1" ref="J7:J21"/>
    <sortCondition descending="1" ref="G7:G21"/>
  </sortState>
  <mergeCells count="3">
    <mergeCell ref="A5:K5"/>
    <mergeCell ref="G6:I6"/>
    <mergeCell ref="A26:K33"/>
  </mergeCells>
  <phoneticPr fontId="1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 B Ffm Gr. 1 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Nagel</dc:creator>
  <cp:lastModifiedBy>Klaus-Dieter Hofmann</cp:lastModifiedBy>
  <cp:lastPrinted>2024-09-26T13:49:05Z</cp:lastPrinted>
  <dcterms:created xsi:type="dcterms:W3CDTF">2021-06-28T15:10:31Z</dcterms:created>
  <dcterms:modified xsi:type="dcterms:W3CDTF">2024-12-09T11:16:44Z</dcterms:modified>
</cp:coreProperties>
</file>